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 Stirling\Documents\"/>
    </mc:Choice>
  </mc:AlternateContent>
  <xr:revisionPtr revIDLastSave="0" documentId="13_ncr:1_{1B5B47DA-D6BD-4B90-920F-894717B9DCC4}" xr6:coauthVersionLast="47" xr6:coauthVersionMax="47" xr10:uidLastSave="{00000000-0000-0000-0000-000000000000}"/>
  <bookViews>
    <workbookView xWindow="28690" yWindow="-110" windowWidth="29020" windowHeight="15820" activeTab="1" xr2:uid="{8F345ED3-3202-42D6-8A4B-9A172DD24E8F}"/>
  </bookViews>
  <sheets>
    <sheet name="Senate District Maps" sheetId="1" r:id="rId1"/>
    <sheet name="District Breakdow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2" l="1"/>
  <c r="BU53" i="1"/>
  <c r="BT53" i="1"/>
  <c r="BS53" i="1"/>
  <c r="BR53" i="1"/>
  <c r="BU52" i="1"/>
  <c r="BT52" i="1"/>
  <c r="BS52" i="1"/>
  <c r="BR52" i="1"/>
  <c r="BU51" i="1"/>
  <c r="BT51" i="1"/>
  <c r="BS51" i="1"/>
  <c r="BR51" i="1"/>
  <c r="BU50" i="1"/>
  <c r="BT50" i="1"/>
  <c r="BS50" i="1"/>
  <c r="BR50" i="1"/>
  <c r="BU49" i="1"/>
  <c r="BT49" i="1"/>
  <c r="BS49" i="1"/>
  <c r="BR49" i="1"/>
  <c r="BU48" i="1"/>
  <c r="BT48" i="1"/>
  <c r="BS48" i="1"/>
  <c r="BR48" i="1"/>
  <c r="BU47" i="1"/>
  <c r="BT47" i="1"/>
  <c r="BS47" i="1"/>
  <c r="BR47" i="1"/>
  <c r="BU46" i="1"/>
  <c r="BT46" i="1"/>
  <c r="BS46" i="1"/>
  <c r="BR46" i="1"/>
  <c r="BU45" i="1"/>
  <c r="BT45" i="1"/>
  <c r="BS45" i="1"/>
  <c r="BR45" i="1"/>
  <c r="BU44" i="1"/>
  <c r="BT44" i="1"/>
  <c r="BS44" i="1"/>
  <c r="BR44" i="1"/>
  <c r="BU43" i="1"/>
  <c r="BT43" i="1"/>
  <c r="BS43" i="1"/>
  <c r="BR43" i="1"/>
  <c r="BU42" i="1"/>
  <c r="BT42" i="1"/>
  <c r="BS42" i="1"/>
  <c r="BR42" i="1"/>
  <c r="BU41" i="1"/>
  <c r="BT41" i="1"/>
  <c r="BS41" i="1"/>
  <c r="BR41" i="1"/>
  <c r="BU40" i="1"/>
  <c r="BT40" i="1"/>
  <c r="BS40" i="1"/>
  <c r="BR40" i="1"/>
  <c r="BU39" i="1"/>
  <c r="BT39" i="1"/>
  <c r="BS39" i="1"/>
  <c r="BR39" i="1"/>
  <c r="BU38" i="1"/>
  <c r="BT38" i="1"/>
  <c r="BS38" i="1"/>
  <c r="BR38" i="1"/>
  <c r="BU37" i="1"/>
  <c r="BT37" i="1"/>
  <c r="BS37" i="1"/>
  <c r="BR37" i="1"/>
  <c r="BU36" i="1"/>
  <c r="BT36" i="1"/>
  <c r="BS36" i="1"/>
  <c r="BR36" i="1"/>
  <c r="BU35" i="1"/>
  <c r="BT35" i="1"/>
  <c r="BS35" i="1"/>
  <c r="BR35" i="1"/>
  <c r="BU34" i="1"/>
  <c r="BT34" i="1"/>
  <c r="BS34" i="1"/>
  <c r="BR34" i="1"/>
  <c r="BU33" i="1"/>
  <c r="BT33" i="1"/>
  <c r="BS33" i="1"/>
  <c r="BR33" i="1"/>
  <c r="BU32" i="1"/>
  <c r="BT32" i="1"/>
  <c r="BS32" i="1"/>
  <c r="BR32" i="1"/>
  <c r="BU31" i="1"/>
  <c r="BT31" i="1"/>
  <c r="BS31" i="1"/>
  <c r="BR31" i="1"/>
  <c r="BU30" i="1"/>
  <c r="BT30" i="1"/>
  <c r="BS30" i="1"/>
  <c r="BR30" i="1"/>
  <c r="BU29" i="1"/>
  <c r="BT29" i="1"/>
  <c r="BS29" i="1"/>
  <c r="BR29" i="1"/>
  <c r="BU28" i="1"/>
  <c r="BT28" i="1"/>
  <c r="BS28" i="1"/>
  <c r="BR28" i="1"/>
  <c r="BU27" i="1"/>
  <c r="BT27" i="1"/>
  <c r="BS27" i="1"/>
  <c r="BR27" i="1"/>
  <c r="BU26" i="1"/>
  <c r="BT26" i="1"/>
  <c r="BS26" i="1"/>
  <c r="BR26" i="1"/>
  <c r="BU25" i="1"/>
  <c r="BT25" i="1"/>
  <c r="BS25" i="1"/>
  <c r="BR25" i="1"/>
  <c r="BU24" i="1"/>
  <c r="BT24" i="1"/>
  <c r="BS24" i="1"/>
  <c r="BR24" i="1"/>
  <c r="BU23" i="1"/>
  <c r="BT23" i="1"/>
  <c r="BS23" i="1"/>
  <c r="BR23" i="1"/>
  <c r="BU22" i="1"/>
  <c r="BT22" i="1"/>
  <c r="BS22" i="1"/>
  <c r="BR22" i="1"/>
  <c r="BU21" i="1"/>
  <c r="BT21" i="1"/>
  <c r="BS21" i="1"/>
  <c r="BR21" i="1"/>
  <c r="BU20" i="1"/>
  <c r="BT20" i="1"/>
  <c r="BS20" i="1"/>
  <c r="BR20" i="1"/>
  <c r="BU19" i="1"/>
  <c r="BT19" i="1"/>
  <c r="BS19" i="1"/>
  <c r="BR19" i="1"/>
  <c r="BU18" i="1"/>
  <c r="BT18" i="1"/>
  <c r="BS18" i="1"/>
  <c r="BR18" i="1"/>
  <c r="BU17" i="1"/>
  <c r="BT17" i="1"/>
  <c r="BS17" i="1"/>
  <c r="BR17" i="1"/>
  <c r="BU16" i="1"/>
  <c r="BT16" i="1"/>
  <c r="BS16" i="1"/>
  <c r="BR16" i="1"/>
  <c r="BU15" i="1"/>
  <c r="BT15" i="1"/>
  <c r="BS15" i="1"/>
  <c r="BR15" i="1"/>
  <c r="BU14" i="1"/>
  <c r="BT14" i="1"/>
  <c r="BS14" i="1"/>
  <c r="BR14" i="1"/>
  <c r="BU13" i="1"/>
  <c r="BT13" i="1"/>
  <c r="BS13" i="1"/>
  <c r="BR13" i="1"/>
  <c r="BU12" i="1"/>
  <c r="BT12" i="1"/>
  <c r="BS12" i="1"/>
  <c r="BR12" i="1"/>
  <c r="BU11" i="1"/>
  <c r="BT11" i="1"/>
  <c r="BS11" i="1"/>
  <c r="BR11" i="1"/>
  <c r="BU10" i="1"/>
  <c r="BT10" i="1"/>
  <c r="BS10" i="1"/>
  <c r="BR10" i="1"/>
  <c r="BU9" i="1"/>
  <c r="BT9" i="1"/>
  <c r="BS9" i="1"/>
  <c r="BR9" i="1"/>
  <c r="BU8" i="1"/>
  <c r="BT8" i="1"/>
  <c r="BS8" i="1"/>
  <c r="BR8" i="1"/>
  <c r="BU7" i="1"/>
  <c r="BT7" i="1"/>
  <c r="BS7" i="1"/>
  <c r="BR7" i="1"/>
  <c r="BU6" i="1"/>
  <c r="BT6" i="1"/>
  <c r="BS6" i="1"/>
  <c r="BR6" i="1"/>
  <c r="BU5" i="1"/>
  <c r="BT5" i="1"/>
  <c r="BS5" i="1"/>
  <c r="BR5" i="1"/>
  <c r="BU4" i="1"/>
  <c r="BT4" i="1"/>
  <c r="BS4" i="1"/>
  <c r="BR4" i="1"/>
  <c r="BU3" i="1"/>
  <c r="BT3" i="1"/>
  <c r="BS3" i="1"/>
  <c r="BR3" i="1"/>
</calcChain>
</file>

<file path=xl/sharedStrings.xml><?xml version="1.0" encoding="utf-8"?>
<sst xmlns="http://schemas.openxmlformats.org/spreadsheetml/2006/main" count="97" uniqueCount="39">
  <si>
    <t>Original Enacted Maps</t>
  </si>
  <si>
    <t>Final Revised Map</t>
  </si>
  <si>
    <t>LCV Map Variance</t>
  </si>
  <si>
    <t>Harper Map</t>
  </si>
  <si>
    <t>ID</t>
  </si>
  <si>
    <t>Total population</t>
  </si>
  <si>
    <t xml:space="preserve">% variance </t>
  </si>
  <si>
    <t>Dem Lean</t>
  </si>
  <si>
    <t>Rep Lean</t>
  </si>
  <si>
    <t>Other</t>
  </si>
  <si>
    <t>Total</t>
  </si>
  <si>
    <t>White</t>
  </si>
  <si>
    <t>Minority</t>
  </si>
  <si>
    <t>Hispanic</t>
  </si>
  <si>
    <t>Black</t>
  </si>
  <si>
    <t>Asian</t>
  </si>
  <si>
    <t>Native</t>
  </si>
  <si>
    <t>Pacific</t>
  </si>
  <si>
    <t>District</t>
  </si>
  <si>
    <t>Old Map Republican lean</t>
  </si>
  <si>
    <t>New Maps Republican Lean</t>
  </si>
  <si>
    <t>LCV Map Republican Lean</t>
  </si>
  <si>
    <t>Harper Map Republican Lean</t>
  </si>
  <si>
    <t>Old Map Democratic Lean</t>
  </si>
  <si>
    <t>New Maps Democratic Lean</t>
  </si>
  <si>
    <t>LCV Map Dem Lean</t>
  </si>
  <si>
    <t>Harper Map Dem Lean</t>
  </si>
  <si>
    <t>Old Map variance</t>
  </si>
  <si>
    <t>New Map Variance</t>
  </si>
  <si>
    <t>Harper Map Variance</t>
  </si>
  <si>
    <t>Safe R</t>
  </si>
  <si>
    <t>Lean R</t>
  </si>
  <si>
    <t>Competitive</t>
  </si>
  <si>
    <t>Lean D</t>
  </si>
  <si>
    <t>Safe D</t>
  </si>
  <si>
    <t>Old Senate Maps</t>
  </si>
  <si>
    <t>New Senate Maps</t>
  </si>
  <si>
    <t>LCV Maps</t>
  </si>
  <si>
    <t>Harper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</si>
</sst>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Roboto"/>
    </font>
    <font>
      <b/>
      <sz val="14"/>
      <color theme="1"/>
      <name val="Roboto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ECECE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B9B9B9"/>
        <bgColor indexed="64"/>
      </patternFill>
    </fill>
    <fill>
      <patternFill patternType="solid">
        <fgColor rgb="FFB5B5B5"/>
        <bgColor indexed="64"/>
      </patternFill>
    </fill>
    <fill>
      <patternFill patternType="solid">
        <fgColor rgb="FFACACAC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0000"/>
      </right>
      <top/>
      <bottom style="medium">
        <color rgb="FFE0E0E0"/>
      </bottom>
      <diagonal/>
    </border>
    <border>
      <left/>
      <right/>
      <top/>
      <bottom style="medium">
        <color rgb="FFE0E0E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10" fontId="1" fillId="3" borderId="1" xfId="0" applyNumberFormat="1" applyFont="1" applyFill="1" applyBorder="1" applyAlignment="1">
      <alignment horizontal="right" vertical="center" wrapText="1"/>
    </xf>
    <xf numFmtId="10" fontId="1" fillId="3" borderId="2" xfId="0" applyNumberFormat="1" applyFont="1" applyFill="1" applyBorder="1" applyAlignment="1">
      <alignment horizontal="right" vertical="center" wrapText="1"/>
    </xf>
    <xf numFmtId="10" fontId="1" fillId="4" borderId="2" xfId="0" applyNumberFormat="1" applyFont="1" applyFill="1" applyBorder="1" applyAlignment="1">
      <alignment horizontal="right" vertical="center" wrapText="1"/>
    </xf>
    <xf numFmtId="10" fontId="1" fillId="5" borderId="2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10" fontId="1" fillId="6" borderId="2" xfId="0" applyNumberFormat="1" applyFont="1" applyFill="1" applyBorder="1" applyAlignment="1">
      <alignment horizontal="right" vertical="center" wrapText="1"/>
    </xf>
    <xf numFmtId="10" fontId="1" fillId="7" borderId="2" xfId="0" applyNumberFormat="1" applyFont="1" applyFill="1" applyBorder="1" applyAlignment="1">
      <alignment horizontal="right" vertical="center" wrapText="1"/>
    </xf>
    <xf numFmtId="10" fontId="1" fillId="8" borderId="2" xfId="0" applyNumberFormat="1" applyFont="1" applyFill="1" applyBorder="1" applyAlignment="1">
      <alignment horizontal="right" vertical="center" wrapText="1"/>
    </xf>
    <xf numFmtId="10" fontId="1" fillId="9" borderId="2" xfId="0" applyNumberFormat="1" applyFont="1" applyFill="1" applyBorder="1" applyAlignment="1">
      <alignment horizontal="right" vertical="center" wrapText="1"/>
    </xf>
    <xf numFmtId="10" fontId="1" fillId="10" borderId="2" xfId="0" applyNumberFormat="1" applyFont="1" applyFill="1" applyBorder="1" applyAlignment="1">
      <alignment horizontal="right" vertical="center" wrapText="1"/>
    </xf>
    <xf numFmtId="10" fontId="1" fillId="11" borderId="2" xfId="0" applyNumberFormat="1" applyFont="1" applyFill="1" applyBorder="1" applyAlignment="1">
      <alignment horizontal="right" vertical="center" wrapText="1"/>
    </xf>
    <xf numFmtId="10" fontId="1" fillId="12" borderId="2" xfId="0" applyNumberFormat="1" applyFont="1" applyFill="1" applyBorder="1" applyAlignment="1">
      <alignment horizontal="right" vertical="center" wrapText="1"/>
    </xf>
    <xf numFmtId="10" fontId="1" fillId="13" borderId="2" xfId="0" applyNumberFormat="1" applyFont="1" applyFill="1" applyBorder="1" applyAlignment="1">
      <alignment horizontal="right" vertical="center" wrapText="1"/>
    </xf>
    <xf numFmtId="10" fontId="1" fillId="14" borderId="2" xfId="0" applyNumberFormat="1" applyFont="1" applyFill="1" applyBorder="1" applyAlignment="1">
      <alignment horizontal="right" vertical="center" wrapText="1"/>
    </xf>
    <xf numFmtId="10" fontId="1" fillId="15" borderId="2" xfId="0" applyNumberFormat="1" applyFont="1" applyFill="1" applyBorder="1" applyAlignment="1">
      <alignment horizontal="right" vertical="center" wrapText="1"/>
    </xf>
    <xf numFmtId="10" fontId="1" fillId="16" borderId="2" xfId="0" applyNumberFormat="1" applyFont="1" applyFill="1" applyBorder="1" applyAlignment="1">
      <alignment horizontal="right" vertical="center" wrapText="1"/>
    </xf>
    <xf numFmtId="10" fontId="1" fillId="17" borderId="2" xfId="0" applyNumberFormat="1" applyFont="1" applyFill="1" applyBorder="1" applyAlignment="1">
      <alignment horizontal="right" vertical="center" wrapText="1"/>
    </xf>
    <xf numFmtId="10" fontId="1" fillId="18" borderId="2" xfId="0" applyNumberFormat="1" applyFont="1" applyFill="1" applyBorder="1" applyAlignment="1">
      <alignment horizontal="right" vertical="center" wrapText="1"/>
    </xf>
    <xf numFmtId="10" fontId="1" fillId="19" borderId="2" xfId="0" applyNumberFormat="1" applyFont="1" applyFill="1" applyBorder="1" applyAlignment="1">
      <alignment horizontal="right" vertical="center" wrapText="1"/>
    </xf>
    <xf numFmtId="10" fontId="1" fillId="20" borderId="2" xfId="0" applyNumberFormat="1" applyFont="1" applyFill="1" applyBorder="1" applyAlignment="1">
      <alignment horizontal="right" vertical="center" wrapText="1"/>
    </xf>
    <xf numFmtId="10" fontId="1" fillId="21" borderId="2" xfId="0" applyNumberFormat="1" applyFont="1" applyFill="1" applyBorder="1" applyAlignment="1">
      <alignment horizontal="right" vertical="center" wrapText="1"/>
    </xf>
    <xf numFmtId="10" fontId="1" fillId="22" borderId="2" xfId="0" applyNumberFormat="1" applyFont="1" applyFill="1" applyBorder="1" applyAlignment="1">
      <alignment horizontal="right" vertical="center" wrapText="1"/>
    </xf>
    <xf numFmtId="10" fontId="1" fillId="23" borderId="2" xfId="0" applyNumberFormat="1" applyFont="1" applyFill="1" applyBorder="1" applyAlignment="1">
      <alignment horizontal="right" vertical="center" wrapText="1"/>
    </xf>
    <xf numFmtId="10" fontId="1" fillId="24" borderId="2" xfId="0" applyNumberFormat="1" applyFont="1" applyFill="1" applyBorder="1" applyAlignment="1">
      <alignment horizontal="right" vertical="center" wrapText="1"/>
    </xf>
    <xf numFmtId="10" fontId="1" fillId="25" borderId="2" xfId="0" applyNumberFormat="1" applyFont="1" applyFill="1" applyBorder="1" applyAlignment="1">
      <alignment horizontal="right" vertical="center" wrapText="1"/>
    </xf>
    <xf numFmtId="10" fontId="1" fillId="26" borderId="2" xfId="0" applyNumberFormat="1" applyFont="1" applyFill="1" applyBorder="1" applyAlignment="1">
      <alignment horizontal="right" vertical="center" wrapText="1"/>
    </xf>
    <xf numFmtId="10" fontId="1" fillId="27" borderId="2" xfId="0" applyNumberFormat="1" applyFont="1" applyFill="1" applyBorder="1" applyAlignment="1">
      <alignment horizontal="right" vertical="center" wrapText="1"/>
    </xf>
    <xf numFmtId="10" fontId="1" fillId="28" borderId="2" xfId="0" applyNumberFormat="1" applyFont="1" applyFill="1" applyBorder="1" applyAlignment="1">
      <alignment horizontal="right" vertical="center" wrapText="1"/>
    </xf>
    <xf numFmtId="10" fontId="1" fillId="29" borderId="2" xfId="0" applyNumberFormat="1" applyFont="1" applyFill="1" applyBorder="1" applyAlignment="1">
      <alignment horizontal="right" vertical="center" wrapText="1"/>
    </xf>
    <xf numFmtId="10" fontId="1" fillId="30" borderId="2" xfId="0" applyNumberFormat="1" applyFont="1" applyFill="1" applyBorder="1" applyAlignment="1">
      <alignment horizontal="right" vertical="center" wrapText="1"/>
    </xf>
    <xf numFmtId="10" fontId="1" fillId="31" borderId="2" xfId="0" applyNumberFormat="1" applyFont="1" applyFill="1" applyBorder="1" applyAlignment="1">
      <alignment horizontal="right" vertical="center" wrapText="1"/>
    </xf>
    <xf numFmtId="10" fontId="1" fillId="32" borderId="2" xfId="0" applyNumberFormat="1" applyFont="1" applyFill="1" applyBorder="1" applyAlignment="1">
      <alignment horizontal="right" vertical="center" wrapText="1"/>
    </xf>
    <xf numFmtId="10" fontId="1" fillId="33" borderId="2" xfId="0" applyNumberFormat="1" applyFont="1" applyFill="1" applyBorder="1" applyAlignment="1">
      <alignment horizontal="right" vertical="center" wrapText="1"/>
    </xf>
    <xf numFmtId="10" fontId="1" fillId="34" borderId="2" xfId="0" applyNumberFormat="1" applyFont="1" applyFill="1" applyBorder="1" applyAlignment="1">
      <alignment horizontal="right" vertical="center" wrapText="1"/>
    </xf>
    <xf numFmtId="10" fontId="1" fillId="35" borderId="2" xfId="0" applyNumberFormat="1" applyFont="1" applyFill="1" applyBorder="1" applyAlignment="1">
      <alignment horizontal="right" vertical="center" wrapText="1"/>
    </xf>
    <xf numFmtId="10" fontId="1" fillId="36" borderId="2" xfId="0" applyNumberFormat="1" applyFont="1" applyFill="1" applyBorder="1" applyAlignment="1">
      <alignment horizontal="right" vertical="center" wrapText="1"/>
    </xf>
    <xf numFmtId="10" fontId="1" fillId="37" borderId="2" xfId="0" applyNumberFormat="1" applyFont="1" applyFill="1" applyBorder="1" applyAlignment="1">
      <alignment horizontal="right" vertical="center" wrapText="1"/>
    </xf>
    <xf numFmtId="10" fontId="1" fillId="38" borderId="2" xfId="0" applyNumberFormat="1" applyFont="1" applyFill="1" applyBorder="1" applyAlignment="1">
      <alignment horizontal="right" vertical="center" wrapText="1"/>
    </xf>
    <xf numFmtId="10" fontId="1" fillId="39" borderId="2" xfId="0" applyNumberFormat="1" applyFont="1" applyFill="1" applyBorder="1" applyAlignment="1">
      <alignment horizontal="right" vertical="center" wrapText="1"/>
    </xf>
    <xf numFmtId="10" fontId="1" fillId="40" borderId="2" xfId="0" applyNumberFormat="1" applyFont="1" applyFill="1" applyBorder="1" applyAlignment="1">
      <alignment horizontal="right" vertical="center" wrapText="1"/>
    </xf>
    <xf numFmtId="10" fontId="1" fillId="41" borderId="2" xfId="0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horizontal="center" vertical="center" wrapText="1"/>
    </xf>
    <xf numFmtId="3" fontId="2" fillId="14" borderId="2" xfId="0" applyNumberFormat="1" applyFont="1" applyFill="1" applyBorder="1" applyAlignment="1">
      <alignment horizontal="right" vertical="center" wrapText="1"/>
    </xf>
    <xf numFmtId="10" fontId="2" fillId="14" borderId="1" xfId="0" applyNumberFormat="1" applyFont="1" applyFill="1" applyBorder="1" applyAlignment="1">
      <alignment horizontal="right" vertical="center" wrapText="1"/>
    </xf>
    <xf numFmtId="10" fontId="2" fillId="14" borderId="2" xfId="0" applyNumberFormat="1" applyFont="1" applyFill="1" applyBorder="1" applyAlignment="1">
      <alignment horizontal="right" vertical="center" wrapText="1"/>
    </xf>
    <xf numFmtId="0" fontId="0" fillId="42" borderId="0" xfId="0" applyFill="1"/>
  </cellXfs>
  <cellStyles count="1">
    <cellStyle name="Normal" xfId="0" builtinId="0"/>
  </cellStyles>
  <dxfs count="94"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ACFF-5896-4C08-A12F-185DA0352711}">
  <dimension ref="A1:BU53"/>
  <sheetViews>
    <sheetView workbookViewId="0">
      <selection activeCell="BP47" sqref="BP47"/>
    </sheetView>
  </sheetViews>
  <sheetFormatPr defaultRowHeight="14.5" x14ac:dyDescent="0.35"/>
  <cols>
    <col min="2" max="2" width="14.6328125" bestFit="1" customWidth="1"/>
    <col min="3" max="3" width="11.54296875" customWidth="1"/>
    <col min="4" max="5" width="9.453125" bestFit="1" customWidth="1"/>
    <col min="7" max="7" width="10.36328125" bestFit="1" customWidth="1"/>
    <col min="8" max="9" width="9.453125" bestFit="1" customWidth="1"/>
    <col min="10" max="10" width="9.36328125" bestFit="1" customWidth="1"/>
    <col min="11" max="11" width="9.453125" bestFit="1" customWidth="1"/>
    <col min="17" max="17" width="14.6328125" bestFit="1" customWidth="1"/>
    <col min="19" max="20" width="9.453125" bestFit="1" customWidth="1"/>
    <col min="32" max="32" width="14.6328125" bestFit="1" customWidth="1"/>
    <col min="34" max="35" width="9.453125" bestFit="1" customWidth="1"/>
    <col min="39" max="39" width="9.453125" bestFit="1" customWidth="1"/>
    <col min="41" max="41" width="9.453125" bestFit="1" customWidth="1"/>
    <col min="47" max="47" width="14.6328125" bestFit="1" customWidth="1"/>
    <col min="49" max="50" width="9.453125" bestFit="1" customWidth="1"/>
    <col min="52" max="52" width="10.36328125" bestFit="1" customWidth="1"/>
    <col min="53" max="54" width="9.453125" bestFit="1" customWidth="1"/>
    <col min="56" max="56" width="9.453125" bestFit="1" customWidth="1"/>
    <col min="62" max="62" width="10.90625" customWidth="1"/>
    <col min="63" max="63" width="11.08984375" customWidth="1"/>
    <col min="64" max="65" width="10.7265625" customWidth="1"/>
    <col min="66" max="66" width="10.90625" customWidth="1"/>
    <col min="67" max="69" width="10.7265625" customWidth="1"/>
  </cols>
  <sheetData>
    <row r="1" spans="1:73" x14ac:dyDescent="0.35">
      <c r="C1" t="s">
        <v>0</v>
      </c>
      <c r="U1" t="s">
        <v>1</v>
      </c>
      <c r="AK1" t="s">
        <v>2</v>
      </c>
      <c r="AY1" t="s">
        <v>3</v>
      </c>
    </row>
    <row r="2" spans="1:73" ht="58" x14ac:dyDescent="0.3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P2" t="s">
        <v>4</v>
      </c>
      <c r="Q2" t="s">
        <v>5</v>
      </c>
      <c r="R2" t="s">
        <v>6</v>
      </c>
      <c r="S2" t="s">
        <v>7</v>
      </c>
      <c r="T2" t="s">
        <v>8</v>
      </c>
      <c r="U2" t="s">
        <v>9</v>
      </c>
      <c r="V2" t="s">
        <v>10</v>
      </c>
      <c r="W2" t="s">
        <v>11</v>
      </c>
      <c r="X2" t="s">
        <v>12</v>
      </c>
      <c r="Y2" t="s">
        <v>13</v>
      </c>
      <c r="Z2" t="s">
        <v>14</v>
      </c>
      <c r="AA2" t="s">
        <v>15</v>
      </c>
      <c r="AB2" t="s">
        <v>16</v>
      </c>
      <c r="AC2" t="s">
        <v>17</v>
      </c>
      <c r="AE2" t="s">
        <v>4</v>
      </c>
      <c r="AF2" t="s">
        <v>5</v>
      </c>
      <c r="AG2" t="s">
        <v>6</v>
      </c>
      <c r="AH2" t="s">
        <v>7</v>
      </c>
      <c r="AI2" t="s">
        <v>8</v>
      </c>
      <c r="AJ2" t="s">
        <v>9</v>
      </c>
      <c r="AK2" t="s">
        <v>10</v>
      </c>
      <c r="AL2" t="s">
        <v>11</v>
      </c>
      <c r="AM2" t="s">
        <v>12</v>
      </c>
      <c r="AN2" t="s">
        <v>13</v>
      </c>
      <c r="AO2" t="s">
        <v>14</v>
      </c>
      <c r="AP2" t="s">
        <v>15</v>
      </c>
      <c r="AQ2" t="s">
        <v>16</v>
      </c>
      <c r="AR2" t="s">
        <v>17</v>
      </c>
      <c r="AT2" t="s">
        <v>4</v>
      </c>
      <c r="AU2" t="s">
        <v>5</v>
      </c>
      <c r="AV2" t="s">
        <v>6</v>
      </c>
      <c r="AW2" t="s">
        <v>7</v>
      </c>
      <c r="AX2" t="s">
        <v>8</v>
      </c>
      <c r="AY2" t="s">
        <v>9</v>
      </c>
      <c r="AZ2" t="s">
        <v>10</v>
      </c>
      <c r="BA2" t="s">
        <v>11</v>
      </c>
      <c r="BB2" t="s">
        <v>12</v>
      </c>
      <c r="BC2" t="s">
        <v>13</v>
      </c>
      <c r="BD2" t="s">
        <v>14</v>
      </c>
      <c r="BE2" t="s">
        <v>15</v>
      </c>
      <c r="BF2" t="s">
        <v>16</v>
      </c>
      <c r="BG2" t="s">
        <v>17</v>
      </c>
      <c r="BI2" t="s">
        <v>18</v>
      </c>
      <c r="BJ2" s="1" t="s">
        <v>19</v>
      </c>
      <c r="BK2" s="1" t="s">
        <v>20</v>
      </c>
      <c r="BL2" s="1" t="s">
        <v>21</v>
      </c>
      <c r="BM2" s="1" t="s">
        <v>22</v>
      </c>
      <c r="BN2" s="1" t="s">
        <v>23</v>
      </c>
      <c r="BO2" s="1" t="s">
        <v>24</v>
      </c>
      <c r="BP2" s="1" t="s">
        <v>25</v>
      </c>
      <c r="BQ2" s="1" t="s">
        <v>26</v>
      </c>
      <c r="BR2" s="2" t="s">
        <v>27</v>
      </c>
      <c r="BS2" s="2" t="s">
        <v>28</v>
      </c>
      <c r="BT2" s="2" t="s">
        <v>2</v>
      </c>
      <c r="BU2" s="2" t="s">
        <v>29</v>
      </c>
    </row>
    <row r="3" spans="1:73" ht="18.5" thickBot="1" x14ac:dyDescent="0.4">
      <c r="A3" s="3">
        <v>1</v>
      </c>
      <c r="B3" s="4">
        <v>199623</v>
      </c>
      <c r="C3" s="5">
        <v>-4.3900000000000002E-2</v>
      </c>
      <c r="D3" s="6">
        <v>0.45479999999999998</v>
      </c>
      <c r="E3" s="6">
        <v>0.5272</v>
      </c>
      <c r="F3" s="5">
        <v>1.7999999999999999E-2</v>
      </c>
      <c r="G3" s="4">
        <v>160716</v>
      </c>
      <c r="H3" s="6">
        <v>0.63290000000000002</v>
      </c>
      <c r="I3" s="6">
        <v>0.36709999999999998</v>
      </c>
      <c r="J3" s="6">
        <v>3.9699999999999999E-2</v>
      </c>
      <c r="K3" s="6">
        <v>0.2949</v>
      </c>
      <c r="L3" s="6">
        <v>1.15E-2</v>
      </c>
      <c r="M3" s="6">
        <v>2.1600000000000001E-2</v>
      </c>
      <c r="N3" s="6">
        <v>1.9E-3</v>
      </c>
      <c r="P3" s="3">
        <v>1</v>
      </c>
      <c r="Q3" s="4">
        <v>199750</v>
      </c>
      <c r="R3" s="5">
        <v>-4.3299999999999998E-2</v>
      </c>
      <c r="S3" s="6">
        <v>0.37980000000000003</v>
      </c>
      <c r="T3" s="6">
        <v>0.60070000000000001</v>
      </c>
      <c r="U3" s="5">
        <v>1.95E-2</v>
      </c>
      <c r="V3" s="4">
        <v>163441</v>
      </c>
      <c r="W3" s="6">
        <v>0.752</v>
      </c>
      <c r="X3" s="6">
        <v>0.248</v>
      </c>
      <c r="Y3" s="6">
        <v>3.9300000000000002E-2</v>
      </c>
      <c r="Z3" s="6">
        <v>0.17469999999999999</v>
      </c>
      <c r="AA3" s="6">
        <v>1.2200000000000001E-2</v>
      </c>
      <c r="AB3" s="6">
        <v>0.02</v>
      </c>
      <c r="AC3" s="6">
        <v>2E-3</v>
      </c>
      <c r="AE3" s="3">
        <v>1</v>
      </c>
      <c r="AF3" s="4">
        <v>198430</v>
      </c>
      <c r="AG3" s="5">
        <v>-4.9599999999999998E-2</v>
      </c>
      <c r="AH3" s="6">
        <v>0.52690000000000003</v>
      </c>
      <c r="AI3" s="6">
        <v>0.45739999999999997</v>
      </c>
      <c r="AJ3" s="5">
        <v>1.5800000000000002E-2</v>
      </c>
      <c r="AK3" s="4">
        <v>159597</v>
      </c>
      <c r="AL3" s="6">
        <v>0.50929999999999997</v>
      </c>
      <c r="AM3" s="7">
        <v>0.49070000000000003</v>
      </c>
      <c r="AN3" s="6">
        <v>3.1699999999999999E-2</v>
      </c>
      <c r="AO3" s="8">
        <v>0.42330000000000001</v>
      </c>
      <c r="AP3" s="6">
        <v>8.6E-3</v>
      </c>
      <c r="AQ3" s="6">
        <v>3.1600000000000003E-2</v>
      </c>
      <c r="AR3" s="6">
        <v>1.9E-3</v>
      </c>
      <c r="AT3" s="3">
        <v>1</v>
      </c>
      <c r="AU3" s="4">
        <v>199750</v>
      </c>
      <c r="AV3" s="5">
        <v>-4.3299999999999998E-2</v>
      </c>
      <c r="AW3" s="6">
        <v>0.37980000000000003</v>
      </c>
      <c r="AX3" s="6">
        <v>0.60070000000000001</v>
      </c>
      <c r="AY3" s="5">
        <v>1.95E-2</v>
      </c>
      <c r="AZ3" s="4">
        <v>163441</v>
      </c>
      <c r="BA3" s="6">
        <v>0.752</v>
      </c>
      <c r="BB3" s="6">
        <v>0.248</v>
      </c>
      <c r="BC3" s="6">
        <v>3.9300000000000002E-2</v>
      </c>
      <c r="BD3" s="6">
        <v>0.17469999999999999</v>
      </c>
      <c r="BE3" s="6">
        <v>1.2200000000000001E-2</v>
      </c>
      <c r="BF3" s="6">
        <v>0.02</v>
      </c>
      <c r="BG3" s="6">
        <v>2E-3</v>
      </c>
      <c r="BI3" s="3">
        <v>1</v>
      </c>
      <c r="BJ3" s="6">
        <v>0.5272</v>
      </c>
      <c r="BK3" s="6">
        <v>0.60070000000000001</v>
      </c>
      <c r="BL3" s="6">
        <v>0.45739999999999997</v>
      </c>
      <c r="BM3" s="6">
        <v>0.60070000000000001</v>
      </c>
      <c r="BN3" s="6">
        <v>0.45479999999999998</v>
      </c>
      <c r="BO3" s="6">
        <v>0.37980000000000003</v>
      </c>
      <c r="BP3" s="6">
        <v>0.52690000000000003</v>
      </c>
      <c r="BQ3" s="6">
        <v>0.37980000000000003</v>
      </c>
      <c r="BR3" s="9">
        <f>BJ3-BN3</f>
        <v>7.240000000000002E-2</v>
      </c>
      <c r="BS3" s="9">
        <f>BK3-BO3</f>
        <v>0.22089999999999999</v>
      </c>
      <c r="BT3" s="9">
        <f>BL3-BP3</f>
        <v>-6.9500000000000062E-2</v>
      </c>
      <c r="BU3" s="9">
        <f>BM3-BQ3</f>
        <v>0.22089999999999999</v>
      </c>
    </row>
    <row r="4" spans="1:73" ht="18.5" thickBot="1" x14ac:dyDescent="0.4">
      <c r="A4" s="3">
        <v>2</v>
      </c>
      <c r="B4" s="4">
        <v>198557</v>
      </c>
      <c r="C4" s="5">
        <v>-4.9000000000000002E-2</v>
      </c>
      <c r="D4" s="6">
        <v>0.44729999999999998</v>
      </c>
      <c r="E4" s="6">
        <v>0.5353</v>
      </c>
      <c r="F4" s="5">
        <v>1.7399999999999999E-2</v>
      </c>
      <c r="G4" s="4">
        <v>162322</v>
      </c>
      <c r="H4" s="6">
        <v>0.63129999999999997</v>
      </c>
      <c r="I4" s="6">
        <v>0.36870000000000003</v>
      </c>
      <c r="J4" s="6">
        <v>3.1399999999999997E-2</v>
      </c>
      <c r="K4" s="6">
        <v>0.30009999999999998</v>
      </c>
      <c r="L4" s="6">
        <v>9.4000000000000004E-3</v>
      </c>
      <c r="M4" s="6">
        <v>2.9899999999999999E-2</v>
      </c>
      <c r="N4" s="6">
        <v>1.9E-3</v>
      </c>
      <c r="P4" s="3">
        <v>2</v>
      </c>
      <c r="Q4" s="4">
        <v>200494</v>
      </c>
      <c r="R4" s="5">
        <v>-3.9699999999999999E-2</v>
      </c>
      <c r="S4" s="6">
        <v>0.41360000000000002</v>
      </c>
      <c r="T4" s="6">
        <v>0.5665</v>
      </c>
      <c r="U4" s="5">
        <v>1.9900000000000001E-2</v>
      </c>
      <c r="V4" s="4">
        <v>158711</v>
      </c>
      <c r="W4" s="6">
        <v>0.63590000000000002</v>
      </c>
      <c r="X4" s="6">
        <v>0.36409999999999998</v>
      </c>
      <c r="Y4" s="6">
        <v>0.06</v>
      </c>
      <c r="Z4" s="6">
        <v>0.2666</v>
      </c>
      <c r="AA4" s="6">
        <v>2.1299999999999999E-2</v>
      </c>
      <c r="AB4" s="6">
        <v>1.8599999999999998E-2</v>
      </c>
      <c r="AC4" s="6">
        <v>1.9E-3</v>
      </c>
      <c r="AE4" s="3">
        <v>2</v>
      </c>
      <c r="AF4" s="4">
        <v>199750</v>
      </c>
      <c r="AG4" s="5">
        <v>-4.3299999999999998E-2</v>
      </c>
      <c r="AH4" s="6">
        <v>0.37980000000000003</v>
      </c>
      <c r="AI4" s="6">
        <v>0.60070000000000001</v>
      </c>
      <c r="AJ4" s="5">
        <v>1.95E-2</v>
      </c>
      <c r="AK4" s="4">
        <v>163441</v>
      </c>
      <c r="AL4" s="6">
        <v>0.752</v>
      </c>
      <c r="AM4" s="6">
        <v>0.248</v>
      </c>
      <c r="AN4" s="6">
        <v>3.9300000000000002E-2</v>
      </c>
      <c r="AO4" s="6">
        <v>0.17469999999999999</v>
      </c>
      <c r="AP4" s="6">
        <v>1.2200000000000001E-2</v>
      </c>
      <c r="AQ4" s="6">
        <v>0.02</v>
      </c>
      <c r="AR4" s="6">
        <v>2E-3</v>
      </c>
      <c r="AT4" s="3">
        <v>2</v>
      </c>
      <c r="AU4" s="4">
        <v>200494</v>
      </c>
      <c r="AV4" s="5">
        <v>-3.9699999999999999E-2</v>
      </c>
      <c r="AW4" s="6">
        <v>0.41360000000000002</v>
      </c>
      <c r="AX4" s="6">
        <v>0.5665</v>
      </c>
      <c r="AY4" s="5">
        <v>1.9900000000000001E-2</v>
      </c>
      <c r="AZ4" s="4">
        <v>158711</v>
      </c>
      <c r="BA4" s="6">
        <v>0.63590000000000002</v>
      </c>
      <c r="BB4" s="6">
        <v>0.36409999999999998</v>
      </c>
      <c r="BC4" s="6">
        <v>0.06</v>
      </c>
      <c r="BD4" s="6">
        <v>0.2666</v>
      </c>
      <c r="BE4" s="6">
        <v>2.1299999999999999E-2</v>
      </c>
      <c r="BF4" s="6">
        <v>1.8599999999999998E-2</v>
      </c>
      <c r="BG4" s="6">
        <v>1.9E-3</v>
      </c>
      <c r="BI4" s="3">
        <v>2</v>
      </c>
      <c r="BJ4" s="6">
        <v>0.5353</v>
      </c>
      <c r="BK4" s="6">
        <v>0.5665</v>
      </c>
      <c r="BL4" s="6">
        <v>0.60070000000000001</v>
      </c>
      <c r="BM4" s="6">
        <v>0.5665</v>
      </c>
      <c r="BN4" s="6">
        <v>0.44729999999999998</v>
      </c>
      <c r="BO4" s="6">
        <v>0.41360000000000002</v>
      </c>
      <c r="BP4" s="6">
        <v>0.37980000000000003</v>
      </c>
      <c r="BQ4" s="6">
        <v>0.41360000000000002</v>
      </c>
      <c r="BR4" s="9">
        <f t="shared" ref="BR4:BT53" si="0">BJ4-BN4</f>
        <v>8.8000000000000023E-2</v>
      </c>
      <c r="BS4" s="9">
        <f t="shared" si="0"/>
        <v>0.15289999999999998</v>
      </c>
      <c r="BT4" s="9">
        <f>BL4-BP4</f>
        <v>0.22089999999999999</v>
      </c>
      <c r="BU4" s="9">
        <f t="shared" ref="BU4:BU53" si="1">BM4-BQ4</f>
        <v>0.15289999999999998</v>
      </c>
    </row>
    <row r="5" spans="1:73" ht="18.5" thickBot="1" x14ac:dyDescent="0.4">
      <c r="A5" s="3">
        <v>3</v>
      </c>
      <c r="B5" s="4">
        <v>200494</v>
      </c>
      <c r="C5" s="5">
        <v>-3.9699999999999999E-2</v>
      </c>
      <c r="D5" s="6">
        <v>0.41360000000000002</v>
      </c>
      <c r="E5" s="6">
        <v>0.5665</v>
      </c>
      <c r="F5" s="5">
        <v>1.9900000000000001E-2</v>
      </c>
      <c r="G5" s="4">
        <v>158711</v>
      </c>
      <c r="H5" s="6">
        <v>0.63590000000000002</v>
      </c>
      <c r="I5" s="6">
        <v>0.36409999999999998</v>
      </c>
      <c r="J5" s="6">
        <v>0.06</v>
      </c>
      <c r="K5" s="6">
        <v>0.2666</v>
      </c>
      <c r="L5" s="6">
        <v>2.1299999999999999E-2</v>
      </c>
      <c r="M5" s="6">
        <v>1.8599999999999998E-2</v>
      </c>
      <c r="N5" s="6">
        <v>1.9E-3</v>
      </c>
      <c r="P5" s="3">
        <v>3</v>
      </c>
      <c r="Q5" s="4">
        <v>198430</v>
      </c>
      <c r="R5" s="5">
        <v>-4.9599999999999998E-2</v>
      </c>
      <c r="S5" s="6">
        <v>0.52690000000000003</v>
      </c>
      <c r="T5" s="6">
        <v>0.45739999999999997</v>
      </c>
      <c r="U5" s="5">
        <v>1.5800000000000002E-2</v>
      </c>
      <c r="V5" s="4">
        <v>159597</v>
      </c>
      <c r="W5" s="6">
        <v>0.50929999999999997</v>
      </c>
      <c r="X5" s="7">
        <v>0.49070000000000003</v>
      </c>
      <c r="Y5" s="6">
        <v>3.1699999999999999E-2</v>
      </c>
      <c r="Z5" s="8">
        <v>0.42330000000000001</v>
      </c>
      <c r="AA5" s="6">
        <v>8.6E-3</v>
      </c>
      <c r="AB5" s="6">
        <v>3.1600000000000003E-2</v>
      </c>
      <c r="AC5" s="6">
        <v>1.9E-3</v>
      </c>
      <c r="AE5" s="3">
        <v>3</v>
      </c>
      <c r="AF5" s="4">
        <v>200494</v>
      </c>
      <c r="AG5" s="5">
        <v>-3.9699999999999999E-2</v>
      </c>
      <c r="AH5" s="6">
        <v>0.41360000000000002</v>
      </c>
      <c r="AI5" s="6">
        <v>0.5665</v>
      </c>
      <c r="AJ5" s="5">
        <v>1.9900000000000001E-2</v>
      </c>
      <c r="AK5" s="4">
        <v>158711</v>
      </c>
      <c r="AL5" s="6">
        <v>0.63590000000000002</v>
      </c>
      <c r="AM5" s="6">
        <v>0.36409999999999998</v>
      </c>
      <c r="AN5" s="6">
        <v>0.06</v>
      </c>
      <c r="AO5" s="6">
        <v>0.2666</v>
      </c>
      <c r="AP5" s="6">
        <v>2.1299999999999999E-2</v>
      </c>
      <c r="AQ5" s="6">
        <v>1.8599999999999998E-2</v>
      </c>
      <c r="AR5" s="6">
        <v>1.9E-3</v>
      </c>
      <c r="AT5" s="3">
        <v>3</v>
      </c>
      <c r="AU5" s="4">
        <v>198430</v>
      </c>
      <c r="AV5" s="5">
        <v>-4.9599999999999998E-2</v>
      </c>
      <c r="AW5" s="6">
        <v>0.52690000000000003</v>
      </c>
      <c r="AX5" s="6">
        <v>0.45739999999999997</v>
      </c>
      <c r="AY5" s="5">
        <v>1.5800000000000002E-2</v>
      </c>
      <c r="AZ5" s="4">
        <v>159597</v>
      </c>
      <c r="BA5" s="6">
        <v>0.50929999999999997</v>
      </c>
      <c r="BB5" s="7">
        <v>0.49070000000000003</v>
      </c>
      <c r="BC5" s="6">
        <v>3.1699999999999999E-2</v>
      </c>
      <c r="BD5" s="8">
        <v>0.42330000000000001</v>
      </c>
      <c r="BE5" s="6">
        <v>8.6E-3</v>
      </c>
      <c r="BF5" s="6">
        <v>3.1600000000000003E-2</v>
      </c>
      <c r="BG5" s="6">
        <v>1.9E-3</v>
      </c>
      <c r="BI5" s="3">
        <v>3</v>
      </c>
      <c r="BJ5" s="6">
        <v>0.5665</v>
      </c>
      <c r="BK5" s="6">
        <v>0.45739999999999997</v>
      </c>
      <c r="BL5" s="6">
        <v>0.5665</v>
      </c>
      <c r="BM5" s="6">
        <v>0.45739999999999997</v>
      </c>
      <c r="BN5" s="6">
        <v>0.41360000000000002</v>
      </c>
      <c r="BO5" s="6">
        <v>0.52690000000000003</v>
      </c>
      <c r="BP5" s="6">
        <v>0.41360000000000002</v>
      </c>
      <c r="BQ5" s="6">
        <v>0.52690000000000003</v>
      </c>
      <c r="BR5" s="9">
        <f t="shared" si="0"/>
        <v>0.15289999999999998</v>
      </c>
      <c r="BS5" s="9">
        <f t="shared" si="0"/>
        <v>-6.9500000000000062E-2</v>
      </c>
      <c r="BT5" s="9">
        <f t="shared" si="0"/>
        <v>0.15289999999999998</v>
      </c>
      <c r="BU5" s="9">
        <f t="shared" si="1"/>
        <v>-6.9500000000000062E-2</v>
      </c>
    </row>
    <row r="6" spans="1:73" ht="18.5" thickBot="1" x14ac:dyDescent="0.4">
      <c r="A6" s="3">
        <v>4</v>
      </c>
      <c r="B6" s="4">
        <v>216568</v>
      </c>
      <c r="C6" s="5">
        <v>3.73E-2</v>
      </c>
      <c r="D6" s="6">
        <v>0.47239999999999999</v>
      </c>
      <c r="E6" s="6">
        <v>0.5111</v>
      </c>
      <c r="F6" s="5">
        <v>1.6500000000000001E-2</v>
      </c>
      <c r="G6" s="4">
        <v>168123</v>
      </c>
      <c r="H6" s="6">
        <v>0.52039999999999997</v>
      </c>
      <c r="I6" s="10">
        <v>0.47960000000000003</v>
      </c>
      <c r="J6" s="6">
        <v>0.1002</v>
      </c>
      <c r="K6" s="6">
        <v>0.35020000000000001</v>
      </c>
      <c r="L6" s="6">
        <v>1.67E-2</v>
      </c>
      <c r="M6" s="6">
        <v>2.0400000000000001E-2</v>
      </c>
      <c r="N6" s="6">
        <v>1.6999999999999999E-3</v>
      </c>
      <c r="P6" s="3">
        <v>4</v>
      </c>
      <c r="Q6" s="4">
        <v>216568</v>
      </c>
      <c r="R6" s="5">
        <v>3.73E-2</v>
      </c>
      <c r="S6" s="6">
        <v>0.47239999999999999</v>
      </c>
      <c r="T6" s="6">
        <v>0.5111</v>
      </c>
      <c r="U6" s="5">
        <v>1.6500000000000001E-2</v>
      </c>
      <c r="V6" s="4">
        <v>168123</v>
      </c>
      <c r="W6" s="6">
        <v>0.52039999999999997</v>
      </c>
      <c r="X6" s="10">
        <v>0.47960000000000003</v>
      </c>
      <c r="Y6" s="6">
        <v>0.1002</v>
      </c>
      <c r="Z6" s="6">
        <v>0.35020000000000001</v>
      </c>
      <c r="AA6" s="6">
        <v>1.67E-2</v>
      </c>
      <c r="AB6" s="6">
        <v>2.0400000000000001E-2</v>
      </c>
      <c r="AC6" s="6">
        <v>1.6999999999999999E-3</v>
      </c>
      <c r="AE6" s="3">
        <v>4</v>
      </c>
      <c r="AF6" s="4">
        <v>216568</v>
      </c>
      <c r="AG6" s="5">
        <v>3.73E-2</v>
      </c>
      <c r="AH6" s="6">
        <v>0.47239999999999999</v>
      </c>
      <c r="AI6" s="6">
        <v>0.5111</v>
      </c>
      <c r="AJ6" s="5">
        <v>1.6500000000000001E-2</v>
      </c>
      <c r="AK6" s="4">
        <v>168123</v>
      </c>
      <c r="AL6" s="6">
        <v>0.52039999999999997</v>
      </c>
      <c r="AM6" s="10">
        <v>0.47960000000000003</v>
      </c>
      <c r="AN6" s="6">
        <v>0.1002</v>
      </c>
      <c r="AO6" s="6">
        <v>0.35020000000000001</v>
      </c>
      <c r="AP6" s="6">
        <v>1.67E-2</v>
      </c>
      <c r="AQ6" s="6">
        <v>2.0400000000000001E-2</v>
      </c>
      <c r="AR6" s="6">
        <v>1.6999999999999999E-3</v>
      </c>
      <c r="AT6" s="3">
        <v>4</v>
      </c>
      <c r="AU6" s="4">
        <v>216568</v>
      </c>
      <c r="AV6" s="5">
        <v>3.73E-2</v>
      </c>
      <c r="AW6" s="6">
        <v>0.47239999999999999</v>
      </c>
      <c r="AX6" s="6">
        <v>0.5111</v>
      </c>
      <c r="AY6" s="5">
        <v>1.6500000000000001E-2</v>
      </c>
      <c r="AZ6" s="4">
        <v>168123</v>
      </c>
      <c r="BA6" s="6">
        <v>0.52039999999999997</v>
      </c>
      <c r="BB6" s="10">
        <v>0.47960000000000003</v>
      </c>
      <c r="BC6" s="6">
        <v>0.1002</v>
      </c>
      <c r="BD6" s="6">
        <v>0.35020000000000001</v>
      </c>
      <c r="BE6" s="6">
        <v>1.67E-2</v>
      </c>
      <c r="BF6" s="6">
        <v>2.0400000000000001E-2</v>
      </c>
      <c r="BG6" s="6">
        <v>1.6999999999999999E-3</v>
      </c>
      <c r="BI6" s="3">
        <v>4</v>
      </c>
      <c r="BJ6" s="6">
        <v>0.5111</v>
      </c>
      <c r="BK6" s="6">
        <v>0.5111</v>
      </c>
      <c r="BL6" s="6">
        <v>0.5111</v>
      </c>
      <c r="BM6" s="6">
        <v>0.5111</v>
      </c>
      <c r="BN6" s="6">
        <v>0.47239999999999999</v>
      </c>
      <c r="BO6" s="6">
        <v>0.47239999999999999</v>
      </c>
      <c r="BP6" s="6">
        <v>0.47239999999999999</v>
      </c>
      <c r="BQ6" s="6">
        <v>0.47239999999999999</v>
      </c>
      <c r="BR6" s="9">
        <f t="shared" si="0"/>
        <v>3.8700000000000012E-2</v>
      </c>
      <c r="BS6" s="9">
        <f t="shared" si="0"/>
        <v>3.8700000000000012E-2</v>
      </c>
      <c r="BT6" s="9">
        <f t="shared" si="0"/>
        <v>3.8700000000000012E-2</v>
      </c>
      <c r="BU6" s="9">
        <f t="shared" si="1"/>
        <v>3.8700000000000012E-2</v>
      </c>
    </row>
    <row r="7" spans="1:73" ht="18.5" thickBot="1" x14ac:dyDescent="0.4">
      <c r="A7" s="3">
        <v>5</v>
      </c>
      <c r="B7" s="4">
        <v>219143</v>
      </c>
      <c r="C7" s="5">
        <v>4.9599999999999998E-2</v>
      </c>
      <c r="D7" s="6">
        <v>0.5605</v>
      </c>
      <c r="E7" s="6">
        <v>0.41970000000000002</v>
      </c>
      <c r="F7" s="5">
        <v>1.9699999999999999E-2</v>
      </c>
      <c r="G7" s="4">
        <v>170462</v>
      </c>
      <c r="H7" s="6">
        <v>0.50590000000000002</v>
      </c>
      <c r="I7" s="11">
        <v>0.49409999999999998</v>
      </c>
      <c r="J7" s="6">
        <v>6.0199999999999997E-2</v>
      </c>
      <c r="K7" s="12">
        <v>0.40350000000000003</v>
      </c>
      <c r="L7" s="6">
        <v>1.9599999999999999E-2</v>
      </c>
      <c r="M7" s="6">
        <v>1.66E-2</v>
      </c>
      <c r="N7" s="6">
        <v>1.2999999999999999E-3</v>
      </c>
      <c r="P7" s="3">
        <v>5</v>
      </c>
      <c r="Q7" s="4">
        <v>219143</v>
      </c>
      <c r="R7" s="5">
        <v>4.9599999999999998E-2</v>
      </c>
      <c r="S7" s="6">
        <v>0.5605</v>
      </c>
      <c r="T7" s="6">
        <v>0.41970000000000002</v>
      </c>
      <c r="U7" s="5">
        <v>1.9699999999999999E-2</v>
      </c>
      <c r="V7" s="4">
        <v>170462</v>
      </c>
      <c r="W7" s="6">
        <v>0.50590000000000002</v>
      </c>
      <c r="X7" s="11">
        <v>0.49409999999999998</v>
      </c>
      <c r="Y7" s="6">
        <v>6.0199999999999997E-2</v>
      </c>
      <c r="Z7" s="12">
        <v>0.40350000000000003</v>
      </c>
      <c r="AA7" s="6">
        <v>1.9599999999999999E-2</v>
      </c>
      <c r="AB7" s="6">
        <v>1.66E-2</v>
      </c>
      <c r="AC7" s="6">
        <v>1.2999999999999999E-3</v>
      </c>
      <c r="AE7" s="3">
        <v>5</v>
      </c>
      <c r="AF7" s="4">
        <v>219143</v>
      </c>
      <c r="AG7" s="5">
        <v>4.9599999999999998E-2</v>
      </c>
      <c r="AH7" s="6">
        <v>0.5605</v>
      </c>
      <c r="AI7" s="6">
        <v>0.41970000000000002</v>
      </c>
      <c r="AJ7" s="5">
        <v>1.9699999999999999E-2</v>
      </c>
      <c r="AK7" s="4">
        <v>170462</v>
      </c>
      <c r="AL7" s="6">
        <v>0.50590000000000002</v>
      </c>
      <c r="AM7" s="11">
        <v>0.49409999999999998</v>
      </c>
      <c r="AN7" s="6">
        <v>6.0199999999999997E-2</v>
      </c>
      <c r="AO7" s="12">
        <v>0.40350000000000003</v>
      </c>
      <c r="AP7" s="6">
        <v>1.9599999999999999E-2</v>
      </c>
      <c r="AQ7" s="6">
        <v>1.66E-2</v>
      </c>
      <c r="AR7" s="6">
        <v>1.2999999999999999E-3</v>
      </c>
      <c r="AT7" s="3">
        <v>5</v>
      </c>
      <c r="AU7" s="4">
        <v>219143</v>
      </c>
      <c r="AV7" s="5">
        <v>4.9599999999999998E-2</v>
      </c>
      <c r="AW7" s="6">
        <v>0.5605</v>
      </c>
      <c r="AX7" s="6">
        <v>0.41970000000000002</v>
      </c>
      <c r="AY7" s="5">
        <v>1.9699999999999999E-2</v>
      </c>
      <c r="AZ7" s="4">
        <v>170462</v>
      </c>
      <c r="BA7" s="6">
        <v>0.50590000000000002</v>
      </c>
      <c r="BB7" s="11">
        <v>0.49409999999999998</v>
      </c>
      <c r="BC7" s="6">
        <v>6.0199999999999997E-2</v>
      </c>
      <c r="BD7" s="12">
        <v>0.40350000000000003</v>
      </c>
      <c r="BE7" s="6">
        <v>1.9599999999999999E-2</v>
      </c>
      <c r="BF7" s="6">
        <v>1.66E-2</v>
      </c>
      <c r="BG7" s="6">
        <v>1.2999999999999999E-3</v>
      </c>
      <c r="BI7" s="3">
        <v>5</v>
      </c>
      <c r="BJ7" s="6">
        <v>0.41970000000000002</v>
      </c>
      <c r="BK7" s="6">
        <v>0.41970000000000002</v>
      </c>
      <c r="BL7" s="6">
        <v>0.41970000000000002</v>
      </c>
      <c r="BM7" s="6">
        <v>0.41970000000000002</v>
      </c>
      <c r="BN7" s="6">
        <v>0.5605</v>
      </c>
      <c r="BO7" s="6">
        <v>0.5605</v>
      </c>
      <c r="BP7" s="6">
        <v>0.5605</v>
      </c>
      <c r="BQ7" s="6">
        <v>0.5605</v>
      </c>
      <c r="BR7" s="9">
        <f t="shared" si="0"/>
        <v>-0.14079999999999998</v>
      </c>
      <c r="BS7" s="9">
        <f t="shared" si="0"/>
        <v>-0.14079999999999998</v>
      </c>
      <c r="BT7" s="9">
        <f t="shared" si="0"/>
        <v>-0.14079999999999998</v>
      </c>
      <c r="BU7" s="9">
        <f t="shared" si="1"/>
        <v>-0.14079999999999998</v>
      </c>
    </row>
    <row r="8" spans="1:73" ht="18.5" thickBot="1" x14ac:dyDescent="0.4">
      <c r="A8" s="3">
        <v>6</v>
      </c>
      <c r="B8" s="4">
        <v>204576</v>
      </c>
      <c r="C8" s="5">
        <v>-2.0199999999999999E-2</v>
      </c>
      <c r="D8" s="6">
        <v>0.33379999999999999</v>
      </c>
      <c r="E8" s="6">
        <v>0.63190000000000002</v>
      </c>
      <c r="F8" s="5">
        <v>3.4299999999999997E-2</v>
      </c>
      <c r="G8" s="4">
        <v>157467</v>
      </c>
      <c r="H8" s="6">
        <v>0.65710000000000002</v>
      </c>
      <c r="I8" s="6">
        <v>0.34289999999999998</v>
      </c>
      <c r="J8" s="6">
        <v>0.125</v>
      </c>
      <c r="K8" s="6">
        <v>0.15329999999999999</v>
      </c>
      <c r="L8" s="6">
        <v>3.7999999999999999E-2</v>
      </c>
      <c r="M8" s="6">
        <v>3.1099999999999999E-2</v>
      </c>
      <c r="N8" s="6">
        <v>7.6E-3</v>
      </c>
      <c r="P8" s="3">
        <v>6</v>
      </c>
      <c r="Q8" s="4">
        <v>204576</v>
      </c>
      <c r="R8" s="5">
        <v>-2.0199999999999999E-2</v>
      </c>
      <c r="S8" s="6">
        <v>0.33379999999999999</v>
      </c>
      <c r="T8" s="6">
        <v>0.63190000000000002</v>
      </c>
      <c r="U8" s="5">
        <v>3.4299999999999997E-2</v>
      </c>
      <c r="V8" s="4">
        <v>157467</v>
      </c>
      <c r="W8" s="6">
        <v>0.65710000000000002</v>
      </c>
      <c r="X8" s="6">
        <v>0.34289999999999998</v>
      </c>
      <c r="Y8" s="6">
        <v>0.125</v>
      </c>
      <c r="Z8" s="6">
        <v>0.15329999999999999</v>
      </c>
      <c r="AA8" s="6">
        <v>3.7999999999999999E-2</v>
      </c>
      <c r="AB8" s="6">
        <v>3.1099999999999999E-2</v>
      </c>
      <c r="AC8" s="6">
        <v>7.6E-3</v>
      </c>
      <c r="AE8" s="3">
        <v>6</v>
      </c>
      <c r="AF8" s="4">
        <v>204576</v>
      </c>
      <c r="AG8" s="5">
        <v>-2.0199999999999999E-2</v>
      </c>
      <c r="AH8" s="6">
        <v>0.33379999999999999</v>
      </c>
      <c r="AI8" s="6">
        <v>0.63190000000000002</v>
      </c>
      <c r="AJ8" s="5">
        <v>3.4299999999999997E-2</v>
      </c>
      <c r="AK8" s="4">
        <v>157467</v>
      </c>
      <c r="AL8" s="6">
        <v>0.65710000000000002</v>
      </c>
      <c r="AM8" s="6">
        <v>0.34289999999999998</v>
      </c>
      <c r="AN8" s="6">
        <v>0.125</v>
      </c>
      <c r="AO8" s="6">
        <v>0.15329999999999999</v>
      </c>
      <c r="AP8" s="6">
        <v>3.7999999999999999E-2</v>
      </c>
      <c r="AQ8" s="6">
        <v>3.1099999999999999E-2</v>
      </c>
      <c r="AR8" s="6">
        <v>7.6E-3</v>
      </c>
      <c r="AT8" s="3">
        <v>6</v>
      </c>
      <c r="AU8" s="4">
        <v>204576</v>
      </c>
      <c r="AV8" s="5">
        <v>-2.0199999999999999E-2</v>
      </c>
      <c r="AW8" s="6">
        <v>0.33379999999999999</v>
      </c>
      <c r="AX8" s="6">
        <v>0.63190000000000002</v>
      </c>
      <c r="AY8" s="5">
        <v>3.4299999999999997E-2</v>
      </c>
      <c r="AZ8" s="4">
        <v>157467</v>
      </c>
      <c r="BA8" s="6">
        <v>0.65710000000000002</v>
      </c>
      <c r="BB8" s="6">
        <v>0.34289999999999998</v>
      </c>
      <c r="BC8" s="6">
        <v>0.125</v>
      </c>
      <c r="BD8" s="6">
        <v>0.15329999999999999</v>
      </c>
      <c r="BE8" s="6">
        <v>3.7999999999999999E-2</v>
      </c>
      <c r="BF8" s="6">
        <v>3.1099999999999999E-2</v>
      </c>
      <c r="BG8" s="6">
        <v>7.6E-3</v>
      </c>
      <c r="BI8" s="3">
        <v>6</v>
      </c>
      <c r="BJ8" s="6">
        <v>0.63190000000000002</v>
      </c>
      <c r="BK8" s="6">
        <v>0.63190000000000002</v>
      </c>
      <c r="BL8" s="6">
        <v>0.63190000000000002</v>
      </c>
      <c r="BM8" s="6">
        <v>0.63190000000000002</v>
      </c>
      <c r="BN8" s="6">
        <v>0.33379999999999999</v>
      </c>
      <c r="BO8" s="6">
        <v>0.33379999999999999</v>
      </c>
      <c r="BP8" s="6">
        <v>0.33379999999999999</v>
      </c>
      <c r="BQ8" s="6">
        <v>0.33379999999999999</v>
      </c>
      <c r="BR8" s="9">
        <f t="shared" si="0"/>
        <v>0.29810000000000003</v>
      </c>
      <c r="BS8" s="9">
        <f t="shared" si="0"/>
        <v>0.29810000000000003</v>
      </c>
      <c r="BT8" s="9">
        <f t="shared" si="0"/>
        <v>0.29810000000000003</v>
      </c>
      <c r="BU8" s="9">
        <f t="shared" si="1"/>
        <v>0.29810000000000003</v>
      </c>
    </row>
    <row r="9" spans="1:73" ht="18.5" thickBot="1" x14ac:dyDescent="0.4">
      <c r="A9" s="3">
        <v>7</v>
      </c>
      <c r="B9" s="4">
        <v>212582</v>
      </c>
      <c r="C9" s="5">
        <v>1.8200000000000001E-2</v>
      </c>
      <c r="D9" s="6">
        <v>0.49059999999999998</v>
      </c>
      <c r="E9" s="6">
        <v>0.47939999999999999</v>
      </c>
      <c r="F9" s="5">
        <v>0.03</v>
      </c>
      <c r="G9" s="4">
        <v>173703</v>
      </c>
      <c r="H9" s="6">
        <v>0.77329999999999999</v>
      </c>
      <c r="I9" s="6">
        <v>0.22670000000000001</v>
      </c>
      <c r="J9" s="6">
        <v>6.13E-2</v>
      </c>
      <c r="K9" s="6">
        <v>0.12189999999999999</v>
      </c>
      <c r="L9" s="6">
        <v>2.2200000000000001E-2</v>
      </c>
      <c r="M9" s="6">
        <v>1.9699999999999999E-2</v>
      </c>
      <c r="N9" s="6">
        <v>2E-3</v>
      </c>
      <c r="P9" s="3">
        <v>7</v>
      </c>
      <c r="Q9" s="4">
        <v>208637</v>
      </c>
      <c r="R9" s="5">
        <v>-6.9999999999999999E-4</v>
      </c>
      <c r="S9" s="6">
        <v>0.47920000000000001</v>
      </c>
      <c r="T9" s="6">
        <v>0.4909</v>
      </c>
      <c r="U9" s="5">
        <v>2.9899999999999999E-2</v>
      </c>
      <c r="V9" s="4">
        <v>169980</v>
      </c>
      <c r="W9" s="6">
        <v>0.77859999999999996</v>
      </c>
      <c r="X9" s="6">
        <v>0.22140000000000001</v>
      </c>
      <c r="Y9" s="6">
        <v>6.0199999999999997E-2</v>
      </c>
      <c r="Z9" s="6">
        <v>0.1168</v>
      </c>
      <c r="AA9" s="6">
        <v>2.2499999999999999E-2</v>
      </c>
      <c r="AB9" s="6">
        <v>1.9900000000000001E-2</v>
      </c>
      <c r="AC9" s="6">
        <v>1.9E-3</v>
      </c>
      <c r="AE9" s="3">
        <v>7</v>
      </c>
      <c r="AF9" s="4">
        <v>198465</v>
      </c>
      <c r="AG9" s="5">
        <v>-4.9399999999999999E-2</v>
      </c>
      <c r="AH9" s="6">
        <v>0.50290000000000001</v>
      </c>
      <c r="AI9" s="6">
        <v>0.46650000000000003</v>
      </c>
      <c r="AJ9" s="5">
        <v>3.0599999999999999E-2</v>
      </c>
      <c r="AK9" s="4">
        <v>162019</v>
      </c>
      <c r="AL9" s="6">
        <v>0.75229999999999997</v>
      </c>
      <c r="AM9" s="6">
        <v>0.2477</v>
      </c>
      <c r="AN9" s="6">
        <v>6.7100000000000007E-2</v>
      </c>
      <c r="AO9" s="6">
        <v>0.13769999999999999</v>
      </c>
      <c r="AP9" s="6">
        <v>2.24E-2</v>
      </c>
      <c r="AQ9" s="6">
        <v>1.9699999999999999E-2</v>
      </c>
      <c r="AR9" s="6">
        <v>2.0999999999999999E-3</v>
      </c>
      <c r="AT9" s="3">
        <v>7</v>
      </c>
      <c r="AU9" s="4">
        <v>202930</v>
      </c>
      <c r="AV9" s="5">
        <v>-2.81E-2</v>
      </c>
      <c r="AW9" s="6">
        <v>0.48060000000000003</v>
      </c>
      <c r="AX9" s="6">
        <v>0.48930000000000001</v>
      </c>
      <c r="AY9" s="5">
        <v>0.03</v>
      </c>
      <c r="AZ9" s="4">
        <v>165454</v>
      </c>
      <c r="BA9" s="6">
        <v>0.78149999999999997</v>
      </c>
      <c r="BB9" s="6">
        <v>0.2185</v>
      </c>
      <c r="BC9" s="6">
        <v>6.1899999999999997E-2</v>
      </c>
      <c r="BD9" s="6">
        <v>0.1125</v>
      </c>
      <c r="BE9" s="6">
        <v>2.2800000000000001E-2</v>
      </c>
      <c r="BF9" s="6">
        <v>1.9400000000000001E-2</v>
      </c>
      <c r="BG9" s="6">
        <v>2E-3</v>
      </c>
      <c r="BI9" s="3">
        <v>7</v>
      </c>
      <c r="BJ9" s="6">
        <v>0.47939999999999999</v>
      </c>
      <c r="BK9" s="6">
        <v>0.4909</v>
      </c>
      <c r="BL9" s="6">
        <v>0.46650000000000003</v>
      </c>
      <c r="BM9" s="6">
        <v>0.48930000000000001</v>
      </c>
      <c r="BN9" s="6">
        <v>0.49059999999999998</v>
      </c>
      <c r="BO9" s="6">
        <v>0.47920000000000001</v>
      </c>
      <c r="BP9" s="6">
        <v>0.50290000000000001</v>
      </c>
      <c r="BQ9" s="6">
        <v>0.48060000000000003</v>
      </c>
      <c r="BR9" s="9">
        <f t="shared" si="0"/>
        <v>-1.1199999999999988E-2</v>
      </c>
      <c r="BS9" s="9">
        <f t="shared" si="0"/>
        <v>1.1699999999999988E-2</v>
      </c>
      <c r="BT9" s="9">
        <f t="shared" si="0"/>
        <v>-3.6399999999999988E-2</v>
      </c>
      <c r="BU9" s="9">
        <f t="shared" si="1"/>
        <v>8.6999999999999855E-3</v>
      </c>
    </row>
    <row r="10" spans="1:73" ht="18.5" thickBot="1" x14ac:dyDescent="0.4">
      <c r="A10" s="3">
        <v>8</v>
      </c>
      <c r="B10" s="4">
        <v>200436</v>
      </c>
      <c r="C10" s="5">
        <v>-0.04</v>
      </c>
      <c r="D10" s="6">
        <v>0.37769999999999998</v>
      </c>
      <c r="E10" s="6">
        <v>0.60240000000000005</v>
      </c>
      <c r="F10" s="5">
        <v>1.9800000000000002E-2</v>
      </c>
      <c r="G10" s="4">
        <v>167332</v>
      </c>
      <c r="H10" s="6">
        <v>0.77249999999999996</v>
      </c>
      <c r="I10" s="6">
        <v>0.22750000000000001</v>
      </c>
      <c r="J10" s="6">
        <v>4.41E-2</v>
      </c>
      <c r="K10" s="6">
        <v>0.14380000000000001</v>
      </c>
      <c r="L10" s="6">
        <v>8.6999999999999994E-3</v>
      </c>
      <c r="M10" s="6">
        <v>2.87E-2</v>
      </c>
      <c r="N10" s="6">
        <v>8.9999999999999998E-4</v>
      </c>
      <c r="P10" s="3">
        <v>8</v>
      </c>
      <c r="Q10" s="4">
        <v>204381</v>
      </c>
      <c r="R10" s="5">
        <v>-2.1100000000000001E-2</v>
      </c>
      <c r="S10" s="6">
        <v>0.39050000000000001</v>
      </c>
      <c r="T10" s="6">
        <v>0.58950000000000002</v>
      </c>
      <c r="U10" s="5">
        <v>0.02</v>
      </c>
      <c r="V10" s="4">
        <v>171055</v>
      </c>
      <c r="W10" s="6">
        <v>0.76729999999999998</v>
      </c>
      <c r="X10" s="6">
        <v>0.23269999999999999</v>
      </c>
      <c r="Y10" s="6">
        <v>4.5499999999999999E-2</v>
      </c>
      <c r="Z10" s="6">
        <v>0.1484</v>
      </c>
      <c r="AA10" s="6">
        <v>8.6E-3</v>
      </c>
      <c r="AB10" s="6">
        <v>2.8400000000000002E-2</v>
      </c>
      <c r="AC10" s="6">
        <v>1E-3</v>
      </c>
      <c r="AE10" s="3">
        <v>8</v>
      </c>
      <c r="AF10" s="4">
        <v>214553</v>
      </c>
      <c r="AG10" s="5">
        <v>2.76E-2</v>
      </c>
      <c r="AH10" s="6">
        <v>0.37590000000000001</v>
      </c>
      <c r="AI10" s="6">
        <v>0.60409999999999997</v>
      </c>
      <c r="AJ10" s="5">
        <v>2.01E-2</v>
      </c>
      <c r="AK10" s="4">
        <v>179016</v>
      </c>
      <c r="AL10" s="6">
        <v>0.79159999999999997</v>
      </c>
      <c r="AM10" s="6">
        <v>0.2084</v>
      </c>
      <c r="AN10" s="6">
        <v>0.04</v>
      </c>
      <c r="AO10" s="6">
        <v>0.12809999999999999</v>
      </c>
      <c r="AP10" s="6">
        <v>9.4000000000000004E-3</v>
      </c>
      <c r="AQ10" s="6">
        <v>2.81E-2</v>
      </c>
      <c r="AR10" s="6">
        <v>8.9999999999999998E-4</v>
      </c>
      <c r="AT10" s="3">
        <v>8</v>
      </c>
      <c r="AU10" s="4">
        <v>210088</v>
      </c>
      <c r="AV10" s="5">
        <v>6.1999999999999998E-3</v>
      </c>
      <c r="AW10" s="6">
        <v>0.3921</v>
      </c>
      <c r="AX10" s="6">
        <v>0.5877</v>
      </c>
      <c r="AY10" s="5">
        <v>2.0199999999999999E-2</v>
      </c>
      <c r="AZ10" s="4">
        <v>175581</v>
      </c>
      <c r="BA10" s="6">
        <v>0.76480000000000004</v>
      </c>
      <c r="BB10" s="6">
        <v>0.23519999999999999</v>
      </c>
      <c r="BC10" s="6">
        <v>4.4299999999999999E-2</v>
      </c>
      <c r="BD10" s="6">
        <v>0.15160000000000001</v>
      </c>
      <c r="BE10" s="6">
        <v>8.6999999999999994E-3</v>
      </c>
      <c r="BF10" s="6">
        <v>2.86E-2</v>
      </c>
      <c r="BG10" s="6">
        <v>1E-3</v>
      </c>
      <c r="BI10" s="3">
        <v>8</v>
      </c>
      <c r="BJ10" s="6">
        <v>0.60240000000000005</v>
      </c>
      <c r="BK10" s="6">
        <v>0.58950000000000002</v>
      </c>
      <c r="BL10" s="6">
        <v>0.60409999999999997</v>
      </c>
      <c r="BM10" s="6">
        <v>0.5877</v>
      </c>
      <c r="BN10" s="6">
        <v>0.37769999999999998</v>
      </c>
      <c r="BO10" s="6">
        <v>0.39050000000000001</v>
      </c>
      <c r="BP10" s="6">
        <v>0.37590000000000001</v>
      </c>
      <c r="BQ10" s="6">
        <v>0.3921</v>
      </c>
      <c r="BR10" s="9">
        <f t="shared" si="0"/>
        <v>0.22470000000000007</v>
      </c>
      <c r="BS10" s="9">
        <f t="shared" si="0"/>
        <v>0.19900000000000001</v>
      </c>
      <c r="BT10" s="9">
        <f t="shared" si="0"/>
        <v>0.22819999999999996</v>
      </c>
      <c r="BU10" s="9">
        <f t="shared" si="1"/>
        <v>0.1956</v>
      </c>
    </row>
    <row r="11" spans="1:73" ht="18.5" thickBot="1" x14ac:dyDescent="0.4">
      <c r="A11" s="3">
        <v>9</v>
      </c>
      <c r="B11" s="4">
        <v>204809</v>
      </c>
      <c r="C11" s="5">
        <v>-1.9099999999999999E-2</v>
      </c>
      <c r="D11" s="6">
        <v>0.3916</v>
      </c>
      <c r="E11" s="6">
        <v>0.59099999999999997</v>
      </c>
      <c r="F11" s="5">
        <v>1.7399999999999999E-2</v>
      </c>
      <c r="G11" s="4">
        <v>158023</v>
      </c>
      <c r="H11" s="6">
        <v>0.61219999999999997</v>
      </c>
      <c r="I11" s="13">
        <v>0.38779999999999998</v>
      </c>
      <c r="J11" s="6">
        <v>0.1197</v>
      </c>
      <c r="K11" s="6">
        <v>0.23760000000000001</v>
      </c>
      <c r="L11" s="6">
        <v>6.8999999999999999E-3</v>
      </c>
      <c r="M11" s="6">
        <v>3.0300000000000001E-2</v>
      </c>
      <c r="N11" s="6">
        <v>1.1999999999999999E-3</v>
      </c>
      <c r="P11" s="3">
        <v>9</v>
      </c>
      <c r="Q11" s="4">
        <v>202791</v>
      </c>
      <c r="R11" s="5">
        <v>-2.87E-2</v>
      </c>
      <c r="S11" s="6">
        <v>0.39400000000000002</v>
      </c>
      <c r="T11" s="6">
        <v>0.5887</v>
      </c>
      <c r="U11" s="5">
        <v>1.7399999999999999E-2</v>
      </c>
      <c r="V11" s="4">
        <v>156503</v>
      </c>
      <c r="W11" s="6">
        <v>0.61029999999999995</v>
      </c>
      <c r="X11" s="13">
        <v>0.38969999999999999</v>
      </c>
      <c r="Y11" s="6">
        <v>0.1201</v>
      </c>
      <c r="Z11" s="6">
        <v>0.2392</v>
      </c>
      <c r="AA11" s="6">
        <v>6.8999999999999999E-3</v>
      </c>
      <c r="AB11" s="6">
        <v>3.0200000000000001E-2</v>
      </c>
      <c r="AC11" s="6">
        <v>1.1999999999999999E-3</v>
      </c>
      <c r="AE11" s="3">
        <v>9</v>
      </c>
      <c r="AF11" s="4">
        <v>202791</v>
      </c>
      <c r="AG11" s="5">
        <v>-2.87E-2</v>
      </c>
      <c r="AH11" s="6">
        <v>0.39400000000000002</v>
      </c>
      <c r="AI11" s="6">
        <v>0.5887</v>
      </c>
      <c r="AJ11" s="5">
        <v>1.7399999999999999E-2</v>
      </c>
      <c r="AK11" s="4">
        <v>156503</v>
      </c>
      <c r="AL11" s="6">
        <v>0.61029999999999995</v>
      </c>
      <c r="AM11" s="13">
        <v>0.38969999999999999</v>
      </c>
      <c r="AN11" s="6">
        <v>0.1201</v>
      </c>
      <c r="AO11" s="6">
        <v>0.2392</v>
      </c>
      <c r="AP11" s="6">
        <v>6.8999999999999999E-3</v>
      </c>
      <c r="AQ11" s="6">
        <v>3.0200000000000001E-2</v>
      </c>
      <c r="AR11" s="6">
        <v>1.1999999999999999E-3</v>
      </c>
      <c r="AT11" s="3">
        <v>9</v>
      </c>
      <c r="AU11" s="4">
        <v>202791</v>
      </c>
      <c r="AV11" s="5">
        <v>-2.87E-2</v>
      </c>
      <c r="AW11" s="6">
        <v>0.39400000000000002</v>
      </c>
      <c r="AX11" s="6">
        <v>0.5887</v>
      </c>
      <c r="AY11" s="5">
        <v>1.7399999999999999E-2</v>
      </c>
      <c r="AZ11" s="4">
        <v>156503</v>
      </c>
      <c r="BA11" s="6">
        <v>0.61029999999999995</v>
      </c>
      <c r="BB11" s="13">
        <v>0.38969999999999999</v>
      </c>
      <c r="BC11" s="6">
        <v>0.1201</v>
      </c>
      <c r="BD11" s="6">
        <v>0.2392</v>
      </c>
      <c r="BE11" s="6">
        <v>6.8999999999999999E-3</v>
      </c>
      <c r="BF11" s="6">
        <v>3.0200000000000001E-2</v>
      </c>
      <c r="BG11" s="6">
        <v>1.1999999999999999E-3</v>
      </c>
      <c r="BI11" s="3">
        <v>9</v>
      </c>
      <c r="BJ11" s="6">
        <v>0.59099999999999997</v>
      </c>
      <c r="BK11" s="6">
        <v>0.5887</v>
      </c>
      <c r="BL11" s="6">
        <v>0.5887</v>
      </c>
      <c r="BM11" s="6">
        <v>0.5887</v>
      </c>
      <c r="BN11" s="6">
        <v>0.3916</v>
      </c>
      <c r="BO11" s="6">
        <v>0.39400000000000002</v>
      </c>
      <c r="BP11" s="6">
        <v>0.39400000000000002</v>
      </c>
      <c r="BQ11" s="6">
        <v>0.39400000000000002</v>
      </c>
      <c r="BR11" s="9">
        <f t="shared" si="0"/>
        <v>0.19939999999999997</v>
      </c>
      <c r="BS11" s="9">
        <f t="shared" si="0"/>
        <v>0.19469999999999998</v>
      </c>
      <c r="BT11" s="9">
        <f t="shared" si="0"/>
        <v>0.19469999999999998</v>
      </c>
      <c r="BU11" s="9">
        <f t="shared" si="1"/>
        <v>0.19469999999999998</v>
      </c>
    </row>
    <row r="12" spans="1:73" ht="18.5" thickBot="1" x14ac:dyDescent="0.4">
      <c r="A12" s="3">
        <v>10</v>
      </c>
      <c r="B12" s="4">
        <v>215999</v>
      </c>
      <c r="C12" s="5">
        <v>3.4500000000000003E-2</v>
      </c>
      <c r="D12" s="6">
        <v>0.36940000000000001</v>
      </c>
      <c r="E12" s="6">
        <v>0.60709999999999997</v>
      </c>
      <c r="F12" s="5">
        <v>2.35E-2</v>
      </c>
      <c r="G12" s="4">
        <v>160099</v>
      </c>
      <c r="H12" s="6">
        <v>0.66759999999999997</v>
      </c>
      <c r="I12" s="6">
        <v>0.33239999999999997</v>
      </c>
      <c r="J12" s="6">
        <v>0.1318</v>
      </c>
      <c r="K12" s="6">
        <v>0.1673</v>
      </c>
      <c r="L12" s="6">
        <v>1.3100000000000001E-2</v>
      </c>
      <c r="M12" s="6">
        <v>2.47E-2</v>
      </c>
      <c r="N12" s="6">
        <v>1.2999999999999999E-3</v>
      </c>
      <c r="P12" s="3">
        <v>10</v>
      </c>
      <c r="Q12" s="4">
        <v>215999</v>
      </c>
      <c r="R12" s="5">
        <v>3.4500000000000003E-2</v>
      </c>
      <c r="S12" s="6">
        <v>0.36940000000000001</v>
      </c>
      <c r="T12" s="6">
        <v>0.60709999999999997</v>
      </c>
      <c r="U12" s="5">
        <v>2.35E-2</v>
      </c>
      <c r="V12" s="4">
        <v>160099</v>
      </c>
      <c r="W12" s="6">
        <v>0.66759999999999997</v>
      </c>
      <c r="X12" s="6">
        <v>0.33239999999999997</v>
      </c>
      <c r="Y12" s="6">
        <v>0.1318</v>
      </c>
      <c r="Z12" s="6">
        <v>0.1673</v>
      </c>
      <c r="AA12" s="6">
        <v>1.3100000000000001E-2</v>
      </c>
      <c r="AB12" s="6">
        <v>2.47E-2</v>
      </c>
      <c r="AC12" s="6">
        <v>1.2999999999999999E-3</v>
      </c>
      <c r="AE12" s="3">
        <v>10</v>
      </c>
      <c r="AF12" s="4">
        <v>215999</v>
      </c>
      <c r="AG12" s="5">
        <v>3.4500000000000003E-2</v>
      </c>
      <c r="AH12" s="6">
        <v>0.36940000000000001</v>
      </c>
      <c r="AI12" s="6">
        <v>0.60709999999999997</v>
      </c>
      <c r="AJ12" s="5">
        <v>2.35E-2</v>
      </c>
      <c r="AK12" s="4">
        <v>160099</v>
      </c>
      <c r="AL12" s="6">
        <v>0.66759999999999997</v>
      </c>
      <c r="AM12" s="6">
        <v>0.33239999999999997</v>
      </c>
      <c r="AN12" s="6">
        <v>0.1318</v>
      </c>
      <c r="AO12" s="6">
        <v>0.1673</v>
      </c>
      <c r="AP12" s="6">
        <v>1.3100000000000001E-2</v>
      </c>
      <c r="AQ12" s="6">
        <v>2.47E-2</v>
      </c>
      <c r="AR12" s="6">
        <v>1.2999999999999999E-3</v>
      </c>
      <c r="AT12" s="3">
        <v>10</v>
      </c>
      <c r="AU12" s="4">
        <v>215999</v>
      </c>
      <c r="AV12" s="5">
        <v>3.4500000000000003E-2</v>
      </c>
      <c r="AW12" s="6">
        <v>0.36940000000000001</v>
      </c>
      <c r="AX12" s="6">
        <v>0.60709999999999997</v>
      </c>
      <c r="AY12" s="5">
        <v>2.35E-2</v>
      </c>
      <c r="AZ12" s="4">
        <v>160099</v>
      </c>
      <c r="BA12" s="6">
        <v>0.66759999999999997</v>
      </c>
      <c r="BB12" s="6">
        <v>0.33239999999999997</v>
      </c>
      <c r="BC12" s="6">
        <v>0.1318</v>
      </c>
      <c r="BD12" s="6">
        <v>0.1673</v>
      </c>
      <c r="BE12" s="6">
        <v>1.3100000000000001E-2</v>
      </c>
      <c r="BF12" s="6">
        <v>2.47E-2</v>
      </c>
      <c r="BG12" s="6">
        <v>1.2999999999999999E-3</v>
      </c>
      <c r="BI12" s="3">
        <v>10</v>
      </c>
      <c r="BJ12" s="6">
        <v>0.60709999999999997</v>
      </c>
      <c r="BK12" s="6">
        <v>0.60709999999999997</v>
      </c>
      <c r="BL12" s="6">
        <v>0.60709999999999997</v>
      </c>
      <c r="BM12" s="6">
        <v>0.60709999999999997</v>
      </c>
      <c r="BN12" s="6">
        <v>0.36940000000000001</v>
      </c>
      <c r="BO12" s="6">
        <v>0.36940000000000001</v>
      </c>
      <c r="BP12" s="6">
        <v>0.36940000000000001</v>
      </c>
      <c r="BQ12" s="6">
        <v>0.36940000000000001</v>
      </c>
      <c r="BR12" s="9">
        <f t="shared" si="0"/>
        <v>0.23769999999999997</v>
      </c>
      <c r="BS12" s="9">
        <f t="shared" si="0"/>
        <v>0.23769999999999997</v>
      </c>
      <c r="BT12" s="9">
        <f t="shared" si="0"/>
        <v>0.23769999999999997</v>
      </c>
      <c r="BU12" s="9">
        <f t="shared" si="1"/>
        <v>0.23769999999999997</v>
      </c>
    </row>
    <row r="13" spans="1:73" ht="18.5" thickBot="1" x14ac:dyDescent="0.4">
      <c r="A13" s="3">
        <v>11</v>
      </c>
      <c r="B13" s="4">
        <v>206121</v>
      </c>
      <c r="C13" s="5">
        <v>-1.2800000000000001E-2</v>
      </c>
      <c r="D13" s="6">
        <v>0.503</v>
      </c>
      <c r="E13" s="6">
        <v>0.47960000000000003</v>
      </c>
      <c r="F13" s="5">
        <v>1.7399999999999999E-2</v>
      </c>
      <c r="G13" s="4">
        <v>160589</v>
      </c>
      <c r="H13" s="6">
        <v>0.53769999999999996</v>
      </c>
      <c r="I13" s="14">
        <v>0.46229999999999999</v>
      </c>
      <c r="J13" s="6">
        <v>7.0499999999999993E-2</v>
      </c>
      <c r="K13" s="6">
        <v>0.36649999999999999</v>
      </c>
      <c r="L13" s="6">
        <v>1.09E-2</v>
      </c>
      <c r="M13" s="6">
        <v>2.0199999999999999E-2</v>
      </c>
      <c r="N13" s="6">
        <v>1.1000000000000001E-3</v>
      </c>
      <c r="P13" s="3">
        <v>11</v>
      </c>
      <c r="Q13" s="4">
        <v>206121</v>
      </c>
      <c r="R13" s="5">
        <v>-1.2800000000000001E-2</v>
      </c>
      <c r="S13" s="6">
        <v>0.503</v>
      </c>
      <c r="T13" s="6">
        <v>0.47960000000000003</v>
      </c>
      <c r="U13" s="5">
        <v>1.7399999999999999E-2</v>
      </c>
      <c r="V13" s="4">
        <v>160589</v>
      </c>
      <c r="W13" s="6">
        <v>0.53769999999999996</v>
      </c>
      <c r="X13" s="14">
        <v>0.46229999999999999</v>
      </c>
      <c r="Y13" s="6">
        <v>7.0499999999999993E-2</v>
      </c>
      <c r="Z13" s="6">
        <v>0.36649999999999999</v>
      </c>
      <c r="AA13" s="6">
        <v>1.09E-2</v>
      </c>
      <c r="AB13" s="6">
        <v>2.0199999999999999E-2</v>
      </c>
      <c r="AC13" s="6">
        <v>1.1000000000000001E-3</v>
      </c>
      <c r="AE13" s="3">
        <v>11</v>
      </c>
      <c r="AF13" s="4">
        <v>206121</v>
      </c>
      <c r="AG13" s="5">
        <v>-1.2800000000000001E-2</v>
      </c>
      <c r="AH13" s="6">
        <v>0.503</v>
      </c>
      <c r="AI13" s="6">
        <v>0.47960000000000003</v>
      </c>
      <c r="AJ13" s="5">
        <v>1.7399999999999999E-2</v>
      </c>
      <c r="AK13" s="4">
        <v>160589</v>
      </c>
      <c r="AL13" s="6">
        <v>0.53769999999999996</v>
      </c>
      <c r="AM13" s="14">
        <v>0.46229999999999999</v>
      </c>
      <c r="AN13" s="6">
        <v>7.0499999999999993E-2</v>
      </c>
      <c r="AO13" s="6">
        <v>0.36649999999999999</v>
      </c>
      <c r="AP13" s="6">
        <v>1.09E-2</v>
      </c>
      <c r="AQ13" s="6">
        <v>2.0199999999999999E-2</v>
      </c>
      <c r="AR13" s="6">
        <v>1.1000000000000001E-3</v>
      </c>
      <c r="AT13" s="3">
        <v>11</v>
      </c>
      <c r="AU13" s="4">
        <v>206121</v>
      </c>
      <c r="AV13" s="5">
        <v>-1.2800000000000001E-2</v>
      </c>
      <c r="AW13" s="6">
        <v>0.503</v>
      </c>
      <c r="AX13" s="6">
        <v>0.47960000000000003</v>
      </c>
      <c r="AY13" s="5">
        <v>1.7399999999999999E-2</v>
      </c>
      <c r="AZ13" s="4">
        <v>160589</v>
      </c>
      <c r="BA13" s="6">
        <v>0.53769999999999996</v>
      </c>
      <c r="BB13" s="14">
        <v>0.46229999999999999</v>
      </c>
      <c r="BC13" s="6">
        <v>7.0499999999999993E-2</v>
      </c>
      <c r="BD13" s="6">
        <v>0.36649999999999999</v>
      </c>
      <c r="BE13" s="6">
        <v>1.09E-2</v>
      </c>
      <c r="BF13" s="6">
        <v>2.0199999999999999E-2</v>
      </c>
      <c r="BG13" s="6">
        <v>1.1000000000000001E-3</v>
      </c>
      <c r="BI13" s="3">
        <v>11</v>
      </c>
      <c r="BJ13" s="6">
        <v>0.47960000000000003</v>
      </c>
      <c r="BK13" s="6">
        <v>0.47960000000000003</v>
      </c>
      <c r="BL13" s="6">
        <v>0.47960000000000003</v>
      </c>
      <c r="BM13" s="6">
        <v>0.47960000000000003</v>
      </c>
      <c r="BN13" s="6">
        <v>0.503</v>
      </c>
      <c r="BO13" s="6">
        <v>0.503</v>
      </c>
      <c r="BP13" s="6">
        <v>0.503</v>
      </c>
      <c r="BQ13" s="6">
        <v>0.503</v>
      </c>
      <c r="BR13" s="9">
        <f t="shared" si="0"/>
        <v>-2.3399999999999976E-2</v>
      </c>
      <c r="BS13" s="9">
        <f t="shared" si="0"/>
        <v>-2.3399999999999976E-2</v>
      </c>
      <c r="BT13" s="9">
        <f t="shared" si="0"/>
        <v>-2.3399999999999976E-2</v>
      </c>
      <c r="BU13" s="9">
        <f t="shared" si="1"/>
        <v>-2.3399999999999976E-2</v>
      </c>
    </row>
    <row r="14" spans="1:73" ht="18.5" thickBot="1" x14ac:dyDescent="0.4">
      <c r="A14" s="3">
        <v>12</v>
      </c>
      <c r="B14" s="4">
        <v>198776</v>
      </c>
      <c r="C14" s="5">
        <v>-4.8000000000000001E-2</v>
      </c>
      <c r="D14" s="6">
        <v>0.39929999999999999</v>
      </c>
      <c r="E14" s="6">
        <v>0.57769999999999999</v>
      </c>
      <c r="F14" s="5">
        <v>2.3099999999999999E-2</v>
      </c>
      <c r="G14" s="4">
        <v>147932</v>
      </c>
      <c r="H14" s="6">
        <v>0.62080000000000002</v>
      </c>
      <c r="I14" s="15">
        <v>0.37919999999999998</v>
      </c>
      <c r="J14" s="6">
        <v>0.13250000000000001</v>
      </c>
      <c r="K14" s="6">
        <v>0.2074</v>
      </c>
      <c r="L14" s="6">
        <v>1.77E-2</v>
      </c>
      <c r="M14" s="6">
        <v>2.9700000000000001E-2</v>
      </c>
      <c r="N14" s="6">
        <v>3.0000000000000001E-3</v>
      </c>
      <c r="P14" s="3">
        <v>12</v>
      </c>
      <c r="Q14" s="4">
        <v>200794</v>
      </c>
      <c r="R14" s="5">
        <v>-3.8300000000000001E-2</v>
      </c>
      <c r="S14" s="6">
        <v>0.39629999999999999</v>
      </c>
      <c r="T14" s="6">
        <v>0.58069999999999999</v>
      </c>
      <c r="U14" s="5">
        <v>2.3E-2</v>
      </c>
      <c r="V14" s="4">
        <v>149452</v>
      </c>
      <c r="W14" s="6">
        <v>0.62270000000000003</v>
      </c>
      <c r="X14" s="15">
        <v>0.37730000000000002</v>
      </c>
      <c r="Y14" s="6">
        <v>0.13189999999999999</v>
      </c>
      <c r="Z14" s="6">
        <v>0.20610000000000001</v>
      </c>
      <c r="AA14" s="6">
        <v>1.7600000000000001E-2</v>
      </c>
      <c r="AB14" s="6">
        <v>2.9700000000000001E-2</v>
      </c>
      <c r="AC14" s="6">
        <v>3.0000000000000001E-3</v>
      </c>
      <c r="AE14" s="3">
        <v>12</v>
      </c>
      <c r="AF14" s="4">
        <v>200794</v>
      </c>
      <c r="AG14" s="5">
        <v>-3.8300000000000001E-2</v>
      </c>
      <c r="AH14" s="6">
        <v>0.39629999999999999</v>
      </c>
      <c r="AI14" s="6">
        <v>0.58069999999999999</v>
      </c>
      <c r="AJ14" s="5">
        <v>2.3E-2</v>
      </c>
      <c r="AK14" s="4">
        <v>149452</v>
      </c>
      <c r="AL14" s="6">
        <v>0.62270000000000003</v>
      </c>
      <c r="AM14" s="15">
        <v>0.37730000000000002</v>
      </c>
      <c r="AN14" s="6">
        <v>0.13189999999999999</v>
      </c>
      <c r="AO14" s="6">
        <v>0.20610000000000001</v>
      </c>
      <c r="AP14" s="6">
        <v>1.7600000000000001E-2</v>
      </c>
      <c r="AQ14" s="6">
        <v>2.9700000000000001E-2</v>
      </c>
      <c r="AR14" s="6">
        <v>3.0000000000000001E-3</v>
      </c>
      <c r="AT14" s="3">
        <v>12</v>
      </c>
      <c r="AU14" s="4">
        <v>200794</v>
      </c>
      <c r="AV14" s="5">
        <v>-3.8300000000000001E-2</v>
      </c>
      <c r="AW14" s="6">
        <v>0.39629999999999999</v>
      </c>
      <c r="AX14" s="6">
        <v>0.58069999999999999</v>
      </c>
      <c r="AY14" s="5">
        <v>2.3E-2</v>
      </c>
      <c r="AZ14" s="4">
        <v>149452</v>
      </c>
      <c r="BA14" s="6">
        <v>0.62270000000000003</v>
      </c>
      <c r="BB14" s="15">
        <v>0.37730000000000002</v>
      </c>
      <c r="BC14" s="6">
        <v>0.13189999999999999</v>
      </c>
      <c r="BD14" s="6">
        <v>0.20610000000000001</v>
      </c>
      <c r="BE14" s="6">
        <v>1.7600000000000001E-2</v>
      </c>
      <c r="BF14" s="6">
        <v>2.9700000000000001E-2</v>
      </c>
      <c r="BG14" s="6">
        <v>3.0000000000000001E-3</v>
      </c>
      <c r="BI14" s="3">
        <v>12</v>
      </c>
      <c r="BJ14" s="6">
        <v>0.57769999999999999</v>
      </c>
      <c r="BK14" s="6">
        <v>0.58069999999999999</v>
      </c>
      <c r="BL14" s="6">
        <v>0.58069999999999999</v>
      </c>
      <c r="BM14" s="6">
        <v>0.58069999999999999</v>
      </c>
      <c r="BN14" s="6">
        <v>0.39929999999999999</v>
      </c>
      <c r="BO14" s="6">
        <v>0.39629999999999999</v>
      </c>
      <c r="BP14" s="6">
        <v>0.39629999999999999</v>
      </c>
      <c r="BQ14" s="6">
        <v>0.39629999999999999</v>
      </c>
      <c r="BR14" s="9">
        <f t="shared" si="0"/>
        <v>0.1784</v>
      </c>
      <c r="BS14" s="9">
        <f t="shared" si="0"/>
        <v>0.18440000000000001</v>
      </c>
      <c r="BT14" s="9">
        <f t="shared" si="0"/>
        <v>0.18440000000000001</v>
      </c>
      <c r="BU14" s="9">
        <f t="shared" si="1"/>
        <v>0.18440000000000001</v>
      </c>
    </row>
    <row r="15" spans="1:73" ht="18.5" thickBot="1" x14ac:dyDescent="0.4">
      <c r="A15" s="3">
        <v>13</v>
      </c>
      <c r="B15" s="4">
        <v>198354</v>
      </c>
      <c r="C15" s="5">
        <v>-0.05</v>
      </c>
      <c r="D15" s="6">
        <v>0.47749999999999998</v>
      </c>
      <c r="E15" s="6">
        <v>0.4995</v>
      </c>
      <c r="F15" s="5">
        <v>2.3E-2</v>
      </c>
      <c r="G15" s="4">
        <v>149602</v>
      </c>
      <c r="H15" s="6">
        <v>0.66349999999999998</v>
      </c>
      <c r="I15" s="6">
        <v>0.33650000000000002</v>
      </c>
      <c r="J15" s="6">
        <v>7.7799999999999994E-2</v>
      </c>
      <c r="K15" s="6">
        <v>0.21290000000000001</v>
      </c>
      <c r="L15" s="6">
        <v>2.9100000000000001E-2</v>
      </c>
      <c r="M15" s="6">
        <v>1.89E-2</v>
      </c>
      <c r="N15" s="6">
        <v>1.2999999999999999E-3</v>
      </c>
      <c r="P15" s="3">
        <v>13</v>
      </c>
      <c r="Q15" s="4">
        <v>198383</v>
      </c>
      <c r="R15" s="5">
        <v>-4.9799999999999997E-2</v>
      </c>
      <c r="S15" s="6">
        <v>0.62009999999999998</v>
      </c>
      <c r="T15" s="6">
        <v>0.35299999999999998</v>
      </c>
      <c r="U15" s="5">
        <v>2.69E-2</v>
      </c>
      <c r="V15" s="4">
        <v>155286</v>
      </c>
      <c r="W15" s="6">
        <v>0.62029999999999996</v>
      </c>
      <c r="X15" s="15">
        <v>0.37969999999999998</v>
      </c>
      <c r="Y15" s="6">
        <v>0.1144</v>
      </c>
      <c r="Z15" s="6">
        <v>0.19869999999999999</v>
      </c>
      <c r="AA15" s="6">
        <v>5.57E-2</v>
      </c>
      <c r="AB15" s="6">
        <v>1.8700000000000001E-2</v>
      </c>
      <c r="AC15" s="6">
        <v>1.4E-3</v>
      </c>
      <c r="AE15" s="3">
        <v>13</v>
      </c>
      <c r="AF15" s="4">
        <v>198376</v>
      </c>
      <c r="AG15" s="5">
        <v>-4.99E-2</v>
      </c>
      <c r="AH15" s="6">
        <v>0.4975</v>
      </c>
      <c r="AI15" s="6">
        <v>0.47889999999999999</v>
      </c>
      <c r="AJ15" s="5">
        <v>2.3699999999999999E-2</v>
      </c>
      <c r="AK15" s="4">
        <v>151998</v>
      </c>
      <c r="AL15" s="6">
        <v>0.69640000000000002</v>
      </c>
      <c r="AM15" s="6">
        <v>0.30359999999999998</v>
      </c>
      <c r="AN15" s="6">
        <v>6.6000000000000003E-2</v>
      </c>
      <c r="AO15" s="6">
        <v>0.18820000000000001</v>
      </c>
      <c r="AP15" s="6">
        <v>3.32E-2</v>
      </c>
      <c r="AQ15" s="6">
        <v>1.7000000000000001E-2</v>
      </c>
      <c r="AR15" s="6">
        <v>1.2999999999999999E-3</v>
      </c>
      <c r="AT15" s="3">
        <v>13</v>
      </c>
      <c r="AU15" s="4">
        <v>198423</v>
      </c>
      <c r="AV15" s="5">
        <v>-4.9599999999999998E-2</v>
      </c>
      <c r="AW15" s="6">
        <v>0.57479999999999998</v>
      </c>
      <c r="AX15" s="6">
        <v>0.40010000000000001</v>
      </c>
      <c r="AY15" s="5">
        <v>2.5100000000000001E-2</v>
      </c>
      <c r="AZ15" s="4">
        <v>146556</v>
      </c>
      <c r="BA15" s="6">
        <v>0.55049999999999999</v>
      </c>
      <c r="BB15" s="16">
        <v>0.44950000000000001</v>
      </c>
      <c r="BC15" s="6">
        <v>0.1221</v>
      </c>
      <c r="BD15" s="6">
        <v>0.26690000000000003</v>
      </c>
      <c r="BE15" s="6">
        <v>4.8899999999999999E-2</v>
      </c>
      <c r="BF15" s="6">
        <v>2.18E-2</v>
      </c>
      <c r="BG15" s="6">
        <v>1.6000000000000001E-3</v>
      </c>
      <c r="BI15" s="3">
        <v>13</v>
      </c>
      <c r="BJ15" s="6">
        <v>0.4995</v>
      </c>
      <c r="BK15" s="6">
        <v>0.35299999999999998</v>
      </c>
      <c r="BL15" s="6">
        <v>0.47889999999999999</v>
      </c>
      <c r="BM15" s="6">
        <v>0.40010000000000001</v>
      </c>
      <c r="BN15" s="6">
        <v>0.47749999999999998</v>
      </c>
      <c r="BO15" s="6">
        <v>0.62009999999999998</v>
      </c>
      <c r="BP15" s="6">
        <v>0.4975</v>
      </c>
      <c r="BQ15" s="6">
        <v>0.57479999999999998</v>
      </c>
      <c r="BR15" s="9">
        <f t="shared" si="0"/>
        <v>2.200000000000002E-2</v>
      </c>
      <c r="BS15" s="9">
        <f t="shared" si="0"/>
        <v>-0.2671</v>
      </c>
      <c r="BT15" s="9">
        <f t="shared" si="0"/>
        <v>-1.8600000000000005E-2</v>
      </c>
      <c r="BU15" s="9">
        <f t="shared" si="1"/>
        <v>-0.17469999999999997</v>
      </c>
    </row>
    <row r="16" spans="1:73" ht="18.5" thickBot="1" x14ac:dyDescent="0.4">
      <c r="A16" s="3">
        <v>14</v>
      </c>
      <c r="B16" s="4">
        <v>198506</v>
      </c>
      <c r="C16" s="5">
        <v>-4.9200000000000001E-2</v>
      </c>
      <c r="D16" s="6">
        <v>0.72040000000000004</v>
      </c>
      <c r="E16" s="6">
        <v>0.25609999999999999</v>
      </c>
      <c r="F16" s="5">
        <v>2.35E-2</v>
      </c>
      <c r="G16" s="4">
        <v>150419</v>
      </c>
      <c r="H16" s="6">
        <v>0.37440000000000001</v>
      </c>
      <c r="I16" s="17">
        <v>0.62560000000000004</v>
      </c>
      <c r="J16" s="6">
        <v>0.15409999999999999</v>
      </c>
      <c r="K16" s="18">
        <v>0.4325</v>
      </c>
      <c r="L16" s="6">
        <v>3.2099999999999997E-2</v>
      </c>
      <c r="M16" s="6">
        <v>2.2599999999999999E-2</v>
      </c>
      <c r="N16" s="6">
        <v>1.5E-3</v>
      </c>
      <c r="P16" s="3">
        <v>14</v>
      </c>
      <c r="Q16" s="4">
        <v>198391</v>
      </c>
      <c r="R16" s="5">
        <v>-4.9799999999999997E-2</v>
      </c>
      <c r="S16" s="6">
        <v>0.70199999999999996</v>
      </c>
      <c r="T16" s="6">
        <v>0.27489999999999998</v>
      </c>
      <c r="U16" s="5">
        <v>2.3099999999999999E-2</v>
      </c>
      <c r="V16" s="4">
        <v>149878</v>
      </c>
      <c r="W16" s="6">
        <v>0.37859999999999999</v>
      </c>
      <c r="X16" s="19">
        <v>0.62139999999999995</v>
      </c>
      <c r="Y16" s="6">
        <v>0.1545</v>
      </c>
      <c r="Z16" s="20">
        <v>0.4299</v>
      </c>
      <c r="AA16" s="6">
        <v>2.92E-2</v>
      </c>
      <c r="AB16" s="6">
        <v>2.3E-2</v>
      </c>
      <c r="AC16" s="6">
        <v>1.6000000000000001E-3</v>
      </c>
      <c r="AE16" s="3">
        <v>14</v>
      </c>
      <c r="AF16" s="4">
        <v>198394</v>
      </c>
      <c r="AG16" s="5">
        <v>-4.9799999999999997E-2</v>
      </c>
      <c r="AH16" s="6">
        <v>0.71150000000000002</v>
      </c>
      <c r="AI16" s="6">
        <v>0.26240000000000002</v>
      </c>
      <c r="AJ16" s="5">
        <v>2.6100000000000002E-2</v>
      </c>
      <c r="AK16" s="4">
        <v>158418</v>
      </c>
      <c r="AL16" s="6">
        <v>0.49590000000000001</v>
      </c>
      <c r="AM16" s="21">
        <v>0.50409999999999999</v>
      </c>
      <c r="AN16" s="6">
        <v>0.11990000000000001</v>
      </c>
      <c r="AO16" s="6">
        <v>0.33150000000000002</v>
      </c>
      <c r="AP16" s="6">
        <v>4.1700000000000001E-2</v>
      </c>
      <c r="AQ16" s="6">
        <v>1.9199999999999998E-2</v>
      </c>
      <c r="AR16" s="6">
        <v>1.1000000000000001E-3</v>
      </c>
      <c r="AT16" s="3">
        <v>14</v>
      </c>
      <c r="AU16" s="4">
        <v>198427</v>
      </c>
      <c r="AV16" s="5">
        <v>-4.9599999999999998E-2</v>
      </c>
      <c r="AW16" s="6">
        <v>0.64470000000000005</v>
      </c>
      <c r="AX16" s="6">
        <v>0.32840000000000003</v>
      </c>
      <c r="AY16" s="5">
        <v>2.69E-2</v>
      </c>
      <c r="AZ16" s="4">
        <v>156089</v>
      </c>
      <c r="BA16" s="6">
        <v>0.61180000000000001</v>
      </c>
      <c r="BB16" s="13">
        <v>0.38819999999999999</v>
      </c>
      <c r="BC16" s="6">
        <v>8.14E-2</v>
      </c>
      <c r="BD16" s="6">
        <v>0.13100000000000001</v>
      </c>
      <c r="BE16" s="6">
        <v>0.16189999999999999</v>
      </c>
      <c r="BF16" s="6">
        <v>1.5299999999999999E-2</v>
      </c>
      <c r="BG16" s="6">
        <v>1.6000000000000001E-3</v>
      </c>
      <c r="BI16" s="3">
        <v>14</v>
      </c>
      <c r="BJ16" s="6">
        <v>0.25609999999999999</v>
      </c>
      <c r="BK16" s="6">
        <v>0.27489999999999998</v>
      </c>
      <c r="BL16" s="6">
        <v>0.26240000000000002</v>
      </c>
      <c r="BM16" s="6">
        <v>0.32840000000000003</v>
      </c>
      <c r="BN16" s="6">
        <v>0.72040000000000004</v>
      </c>
      <c r="BO16" s="6">
        <v>0.70199999999999996</v>
      </c>
      <c r="BP16" s="6">
        <v>0.71150000000000002</v>
      </c>
      <c r="BQ16" s="6">
        <v>0.64470000000000005</v>
      </c>
      <c r="BR16" s="9">
        <f t="shared" si="0"/>
        <v>-0.46430000000000005</v>
      </c>
      <c r="BS16" s="9">
        <f t="shared" si="0"/>
        <v>-0.42709999999999998</v>
      </c>
      <c r="BT16" s="9">
        <f t="shared" si="0"/>
        <v>-0.4491</v>
      </c>
      <c r="BU16" s="9">
        <f t="shared" si="1"/>
        <v>-0.31630000000000003</v>
      </c>
    </row>
    <row r="17" spans="1:73" ht="18.5" thickBot="1" x14ac:dyDescent="0.4">
      <c r="A17" s="3">
        <v>15</v>
      </c>
      <c r="B17" s="4">
        <v>198385</v>
      </c>
      <c r="C17" s="5">
        <v>-4.9799999999999997E-2</v>
      </c>
      <c r="D17" s="6">
        <v>0.67190000000000005</v>
      </c>
      <c r="E17" s="6">
        <v>0.3004</v>
      </c>
      <c r="F17" s="5">
        <v>2.7699999999999999E-2</v>
      </c>
      <c r="G17" s="4">
        <v>165344</v>
      </c>
      <c r="H17" s="6">
        <v>0.67679999999999996</v>
      </c>
      <c r="I17" s="6">
        <v>0.32319999999999999</v>
      </c>
      <c r="J17" s="6">
        <v>7.5499999999999998E-2</v>
      </c>
      <c r="K17" s="6">
        <v>0.14910000000000001</v>
      </c>
      <c r="L17" s="6">
        <v>8.3799999999999999E-2</v>
      </c>
      <c r="M17" s="6">
        <v>1.5900000000000001E-2</v>
      </c>
      <c r="N17" s="6">
        <v>1.5E-3</v>
      </c>
      <c r="P17" s="3">
        <v>15</v>
      </c>
      <c r="Q17" s="4">
        <v>198416</v>
      </c>
      <c r="R17" s="5">
        <v>-4.9700000000000001E-2</v>
      </c>
      <c r="S17" s="6">
        <v>0.65769999999999995</v>
      </c>
      <c r="T17" s="6">
        <v>0.315</v>
      </c>
      <c r="U17" s="5">
        <v>2.7300000000000001E-2</v>
      </c>
      <c r="V17" s="4">
        <v>164418</v>
      </c>
      <c r="W17" s="6">
        <v>0.68310000000000004</v>
      </c>
      <c r="X17" s="6">
        <v>0.31690000000000002</v>
      </c>
      <c r="Y17" s="6">
        <v>8.48E-2</v>
      </c>
      <c r="Z17" s="6">
        <v>0.14280000000000001</v>
      </c>
      <c r="AA17" s="6">
        <v>7.3400000000000007E-2</v>
      </c>
      <c r="AB17" s="6">
        <v>1.6500000000000001E-2</v>
      </c>
      <c r="AC17" s="6">
        <v>1.1999999999999999E-3</v>
      </c>
      <c r="AE17" s="3">
        <v>15</v>
      </c>
      <c r="AF17" s="4">
        <v>198361</v>
      </c>
      <c r="AG17" s="5">
        <v>-4.99E-2</v>
      </c>
      <c r="AH17" s="6">
        <v>0.63490000000000002</v>
      </c>
      <c r="AI17" s="6">
        <v>0.33779999999999999</v>
      </c>
      <c r="AJ17" s="5">
        <v>2.7300000000000001E-2</v>
      </c>
      <c r="AK17" s="4">
        <v>160481</v>
      </c>
      <c r="AL17" s="6">
        <v>0.68940000000000001</v>
      </c>
      <c r="AM17" s="6">
        <v>0.31059999999999999</v>
      </c>
      <c r="AN17" s="6">
        <v>7.8100000000000003E-2</v>
      </c>
      <c r="AO17" s="6">
        <v>0.152</v>
      </c>
      <c r="AP17" s="6">
        <v>6.6900000000000001E-2</v>
      </c>
      <c r="AQ17" s="6">
        <v>1.5900000000000001E-2</v>
      </c>
      <c r="AR17" s="6">
        <v>1.4E-3</v>
      </c>
      <c r="AT17" s="3">
        <v>15</v>
      </c>
      <c r="AU17" s="4">
        <v>198375</v>
      </c>
      <c r="AV17" s="5">
        <v>-4.99E-2</v>
      </c>
      <c r="AW17" s="6">
        <v>0.54339999999999999</v>
      </c>
      <c r="AX17" s="6">
        <v>0.4279</v>
      </c>
      <c r="AY17" s="5">
        <v>2.87E-2</v>
      </c>
      <c r="AZ17" s="4">
        <v>157708</v>
      </c>
      <c r="BA17" s="6">
        <v>0.6885</v>
      </c>
      <c r="BB17" s="6">
        <v>0.3115</v>
      </c>
      <c r="BC17" s="6">
        <v>8.7800000000000003E-2</v>
      </c>
      <c r="BD17" s="6">
        <v>0.1376</v>
      </c>
      <c r="BE17" s="6">
        <v>6.7900000000000002E-2</v>
      </c>
      <c r="BF17" s="6">
        <v>1.8499999999999999E-2</v>
      </c>
      <c r="BG17" s="6">
        <v>1.4E-3</v>
      </c>
      <c r="BI17" s="3">
        <v>15</v>
      </c>
      <c r="BJ17" s="6">
        <v>0.3004</v>
      </c>
      <c r="BK17" s="6">
        <v>0.315</v>
      </c>
      <c r="BL17" s="6">
        <v>0.33779999999999999</v>
      </c>
      <c r="BM17" s="6">
        <v>0.4279</v>
      </c>
      <c r="BN17" s="6">
        <v>0.67190000000000005</v>
      </c>
      <c r="BO17" s="6">
        <v>0.65769999999999995</v>
      </c>
      <c r="BP17" s="6">
        <v>0.63490000000000002</v>
      </c>
      <c r="BQ17" s="6">
        <v>0.54339999999999999</v>
      </c>
      <c r="BR17" s="9">
        <f t="shared" si="0"/>
        <v>-0.37150000000000005</v>
      </c>
      <c r="BS17" s="9">
        <f t="shared" si="0"/>
        <v>-0.34269999999999995</v>
      </c>
      <c r="BT17" s="9">
        <f t="shared" si="0"/>
        <v>-0.29710000000000003</v>
      </c>
      <c r="BU17" s="9">
        <f t="shared" si="1"/>
        <v>-0.11549999999999999</v>
      </c>
    </row>
    <row r="18" spans="1:73" ht="18.5" thickBot="1" x14ac:dyDescent="0.4">
      <c r="A18" s="3">
        <v>16</v>
      </c>
      <c r="B18" s="4">
        <v>198412</v>
      </c>
      <c r="C18" s="5">
        <v>-4.9700000000000001E-2</v>
      </c>
      <c r="D18" s="6">
        <v>0.62239999999999995</v>
      </c>
      <c r="E18" s="6">
        <v>0.35149999999999998</v>
      </c>
      <c r="F18" s="5">
        <v>2.6100000000000002E-2</v>
      </c>
      <c r="G18" s="4">
        <v>146438</v>
      </c>
      <c r="H18" s="6">
        <v>0.55900000000000005</v>
      </c>
      <c r="I18" s="22">
        <v>0.441</v>
      </c>
      <c r="J18" s="6">
        <v>7.0000000000000007E-2</v>
      </c>
      <c r="K18" s="6">
        <v>8.8200000000000001E-2</v>
      </c>
      <c r="L18" s="6">
        <v>0.26850000000000002</v>
      </c>
      <c r="M18" s="6">
        <v>1.34E-2</v>
      </c>
      <c r="N18" s="6">
        <v>1.6000000000000001E-3</v>
      </c>
      <c r="P18" s="3">
        <v>16</v>
      </c>
      <c r="Q18" s="4">
        <v>198364</v>
      </c>
      <c r="R18" s="5">
        <v>-4.99E-2</v>
      </c>
      <c r="S18" s="6">
        <v>0.63300000000000001</v>
      </c>
      <c r="T18" s="6">
        <v>0.34039999999999998</v>
      </c>
      <c r="U18" s="5">
        <v>2.6599999999999999E-2</v>
      </c>
      <c r="V18" s="4">
        <v>147902</v>
      </c>
      <c r="W18" s="6">
        <v>0.55379999999999996</v>
      </c>
      <c r="X18" s="16">
        <v>0.44619999999999999</v>
      </c>
      <c r="Y18" s="6">
        <v>6.59E-2</v>
      </c>
      <c r="Z18" s="6">
        <v>0.1074</v>
      </c>
      <c r="AA18" s="6">
        <v>0.25940000000000002</v>
      </c>
      <c r="AB18" s="6">
        <v>1.3599999999999999E-2</v>
      </c>
      <c r="AC18" s="6">
        <v>1.6000000000000001E-3</v>
      </c>
      <c r="AE18" s="3">
        <v>16</v>
      </c>
      <c r="AF18" s="4">
        <v>198366</v>
      </c>
      <c r="AG18" s="5">
        <v>-4.99E-2</v>
      </c>
      <c r="AH18" s="6">
        <v>0.628</v>
      </c>
      <c r="AI18" s="6">
        <v>0.34570000000000001</v>
      </c>
      <c r="AJ18" s="5">
        <v>2.63E-2</v>
      </c>
      <c r="AK18" s="4">
        <v>148447</v>
      </c>
      <c r="AL18" s="6">
        <v>0.56759999999999999</v>
      </c>
      <c r="AM18" s="18">
        <v>0.43240000000000001</v>
      </c>
      <c r="AN18" s="6">
        <v>7.1099999999999997E-2</v>
      </c>
      <c r="AO18" s="6">
        <v>9.2299999999999993E-2</v>
      </c>
      <c r="AP18" s="6">
        <v>0.25459999999999999</v>
      </c>
      <c r="AQ18" s="6">
        <v>1.35E-2</v>
      </c>
      <c r="AR18" s="6">
        <v>1.6999999999999999E-3</v>
      </c>
      <c r="AT18" s="3">
        <v>16</v>
      </c>
      <c r="AU18" s="4">
        <v>198400</v>
      </c>
      <c r="AV18" s="5">
        <v>-4.9799999999999997E-2</v>
      </c>
      <c r="AW18" s="6">
        <v>0.75929999999999997</v>
      </c>
      <c r="AX18" s="6">
        <v>0.2177</v>
      </c>
      <c r="AY18" s="5">
        <v>2.3099999999999999E-2</v>
      </c>
      <c r="AZ18" s="4">
        <v>152303</v>
      </c>
      <c r="BA18" s="6">
        <v>0.39539999999999997</v>
      </c>
      <c r="BB18" s="23">
        <v>0.60460000000000003</v>
      </c>
      <c r="BC18" s="6">
        <v>0.15690000000000001</v>
      </c>
      <c r="BD18" s="12">
        <v>0.40529999999999999</v>
      </c>
      <c r="BE18" s="6">
        <v>3.6200000000000003E-2</v>
      </c>
      <c r="BF18" s="6">
        <v>2.07E-2</v>
      </c>
      <c r="BG18" s="6">
        <v>1.2999999999999999E-3</v>
      </c>
      <c r="BI18" s="3">
        <v>16</v>
      </c>
      <c r="BJ18" s="6">
        <v>0.35149999999999998</v>
      </c>
      <c r="BK18" s="6">
        <v>0.34039999999999998</v>
      </c>
      <c r="BL18" s="6">
        <v>0.34570000000000001</v>
      </c>
      <c r="BM18" s="6">
        <v>0.2177</v>
      </c>
      <c r="BN18" s="6">
        <v>0.62239999999999995</v>
      </c>
      <c r="BO18" s="6">
        <v>0.63300000000000001</v>
      </c>
      <c r="BP18" s="6">
        <v>0.628</v>
      </c>
      <c r="BQ18" s="6">
        <v>0.75929999999999997</v>
      </c>
      <c r="BR18" s="9">
        <f t="shared" si="0"/>
        <v>-0.27089999999999997</v>
      </c>
      <c r="BS18" s="9">
        <f t="shared" si="0"/>
        <v>-0.29260000000000003</v>
      </c>
      <c r="BT18" s="9">
        <f t="shared" si="0"/>
        <v>-0.2823</v>
      </c>
      <c r="BU18" s="9">
        <f t="shared" si="1"/>
        <v>-0.54159999999999997</v>
      </c>
    </row>
    <row r="19" spans="1:73" ht="18.5" thickBot="1" x14ac:dyDescent="0.4">
      <c r="A19" s="3">
        <v>17</v>
      </c>
      <c r="B19" s="4">
        <v>198391</v>
      </c>
      <c r="C19" s="5">
        <v>-4.9799999999999997E-2</v>
      </c>
      <c r="D19" s="6">
        <v>0.48809999999999998</v>
      </c>
      <c r="E19" s="6">
        <v>0.48380000000000001</v>
      </c>
      <c r="F19" s="5">
        <v>2.81E-2</v>
      </c>
      <c r="G19" s="4">
        <v>142230</v>
      </c>
      <c r="H19" s="6">
        <v>0.72989999999999999</v>
      </c>
      <c r="I19" s="6">
        <v>0.27010000000000001</v>
      </c>
      <c r="J19" s="6">
        <v>8.5500000000000007E-2</v>
      </c>
      <c r="K19" s="6">
        <v>0.1086</v>
      </c>
      <c r="L19" s="6">
        <v>5.62E-2</v>
      </c>
      <c r="M19" s="6">
        <v>1.9300000000000001E-2</v>
      </c>
      <c r="N19" s="6">
        <v>1.5E-3</v>
      </c>
      <c r="P19" s="3">
        <v>17</v>
      </c>
      <c r="Q19" s="4">
        <v>198370</v>
      </c>
      <c r="R19" s="5">
        <v>-4.99E-2</v>
      </c>
      <c r="S19" s="6">
        <v>0.49480000000000002</v>
      </c>
      <c r="T19" s="6">
        <v>0.47710000000000002</v>
      </c>
      <c r="U19" s="5">
        <v>2.81E-2</v>
      </c>
      <c r="V19" s="4">
        <v>141850</v>
      </c>
      <c r="W19" s="6">
        <v>0.70840000000000003</v>
      </c>
      <c r="X19" s="6">
        <v>0.29160000000000003</v>
      </c>
      <c r="Y19" s="6">
        <v>8.6900000000000005E-2</v>
      </c>
      <c r="Z19" s="6">
        <v>0.1147</v>
      </c>
      <c r="AA19" s="6">
        <v>7.1400000000000005E-2</v>
      </c>
      <c r="AB19" s="6">
        <v>1.95E-2</v>
      </c>
      <c r="AC19" s="6">
        <v>1.6000000000000001E-3</v>
      </c>
      <c r="AE19" s="3">
        <v>17</v>
      </c>
      <c r="AF19" s="4">
        <v>198465</v>
      </c>
      <c r="AG19" s="5">
        <v>-4.9399999999999999E-2</v>
      </c>
      <c r="AH19" s="6">
        <v>0.50509999999999999</v>
      </c>
      <c r="AI19" s="6">
        <v>0.46700000000000003</v>
      </c>
      <c r="AJ19" s="5">
        <v>2.7900000000000001E-2</v>
      </c>
      <c r="AK19" s="4">
        <v>141138</v>
      </c>
      <c r="AL19" s="6">
        <v>0.71599999999999997</v>
      </c>
      <c r="AM19" s="6">
        <v>0.28399999999999997</v>
      </c>
      <c r="AN19" s="6">
        <v>8.09E-2</v>
      </c>
      <c r="AO19" s="6">
        <v>0.1037</v>
      </c>
      <c r="AP19" s="6">
        <v>8.0799999999999997E-2</v>
      </c>
      <c r="AQ19" s="6">
        <v>1.8700000000000001E-2</v>
      </c>
      <c r="AR19" s="6">
        <v>1.4E-3</v>
      </c>
      <c r="AT19" s="3">
        <v>17</v>
      </c>
      <c r="AU19" s="4">
        <v>198415</v>
      </c>
      <c r="AV19" s="5">
        <v>-4.9700000000000001E-2</v>
      </c>
      <c r="AW19" s="6">
        <v>0.56699999999999995</v>
      </c>
      <c r="AX19" s="6">
        <v>0.40560000000000002</v>
      </c>
      <c r="AY19" s="5">
        <v>2.7400000000000001E-2</v>
      </c>
      <c r="AZ19" s="4">
        <v>139191</v>
      </c>
      <c r="BA19" s="6">
        <v>0.63739999999999997</v>
      </c>
      <c r="BB19" s="6">
        <v>0.36259999999999998</v>
      </c>
      <c r="BC19" s="6">
        <v>6.7900000000000002E-2</v>
      </c>
      <c r="BD19" s="6">
        <v>9.9099999999999994E-2</v>
      </c>
      <c r="BE19" s="6">
        <v>0.1794</v>
      </c>
      <c r="BF19" s="6">
        <v>1.6199999999999999E-2</v>
      </c>
      <c r="BG19" s="6">
        <v>1.5E-3</v>
      </c>
      <c r="BI19" s="3">
        <v>17</v>
      </c>
      <c r="BJ19" s="6">
        <v>0.48380000000000001</v>
      </c>
      <c r="BK19" s="6">
        <v>0.47710000000000002</v>
      </c>
      <c r="BL19" s="6">
        <v>0.46700000000000003</v>
      </c>
      <c r="BM19" s="6">
        <v>0.40560000000000002</v>
      </c>
      <c r="BN19" s="6">
        <v>0.48809999999999998</v>
      </c>
      <c r="BO19" s="6">
        <v>0.49480000000000002</v>
      </c>
      <c r="BP19" s="6">
        <v>0.50509999999999999</v>
      </c>
      <c r="BQ19" s="6">
        <v>0.56699999999999995</v>
      </c>
      <c r="BR19" s="9">
        <f t="shared" si="0"/>
        <v>-4.2999999999999705E-3</v>
      </c>
      <c r="BS19" s="9">
        <f t="shared" si="0"/>
        <v>-1.7699999999999994E-2</v>
      </c>
      <c r="BT19" s="9">
        <f t="shared" si="0"/>
        <v>-3.8099999999999967E-2</v>
      </c>
      <c r="BU19" s="9">
        <f t="shared" si="1"/>
        <v>-0.16139999999999993</v>
      </c>
    </row>
    <row r="20" spans="1:73" ht="18.5" thickBot="1" x14ac:dyDescent="0.4">
      <c r="A20" s="3">
        <v>18</v>
      </c>
      <c r="B20" s="4">
        <v>198354</v>
      </c>
      <c r="C20" s="5">
        <v>-0.05</v>
      </c>
      <c r="D20" s="6">
        <v>0.63570000000000004</v>
      </c>
      <c r="E20" s="6">
        <v>0.33739999999999998</v>
      </c>
      <c r="F20" s="5">
        <v>2.69E-2</v>
      </c>
      <c r="G20" s="4">
        <v>154241</v>
      </c>
      <c r="H20" s="6">
        <v>0.58660000000000001</v>
      </c>
      <c r="I20" s="24">
        <v>0.41339999999999999</v>
      </c>
      <c r="J20" s="6">
        <v>0.11940000000000001</v>
      </c>
      <c r="K20" s="6">
        <v>0.2283</v>
      </c>
      <c r="L20" s="6">
        <v>5.57E-2</v>
      </c>
      <c r="M20" s="6">
        <v>1.9E-2</v>
      </c>
      <c r="N20" s="6">
        <v>1.2999999999999999E-3</v>
      </c>
      <c r="P20" s="3">
        <v>18</v>
      </c>
      <c r="Q20" s="4">
        <v>198478</v>
      </c>
      <c r="R20" s="5">
        <v>-4.9399999999999999E-2</v>
      </c>
      <c r="S20" s="6">
        <v>0.49990000000000001</v>
      </c>
      <c r="T20" s="6">
        <v>0.47670000000000001</v>
      </c>
      <c r="U20" s="5">
        <v>2.3400000000000001E-2</v>
      </c>
      <c r="V20" s="4">
        <v>148940</v>
      </c>
      <c r="W20" s="6">
        <v>0.64380000000000004</v>
      </c>
      <c r="X20" s="6">
        <v>0.35620000000000002</v>
      </c>
      <c r="Y20" s="6">
        <v>7.5200000000000003E-2</v>
      </c>
      <c r="Z20" s="6">
        <v>0.22969999999999999</v>
      </c>
      <c r="AA20" s="6">
        <v>3.5900000000000001E-2</v>
      </c>
      <c r="AB20" s="6">
        <v>1.7999999999999999E-2</v>
      </c>
      <c r="AC20" s="6">
        <v>1.2999999999999999E-3</v>
      </c>
      <c r="AE20" s="3">
        <v>18</v>
      </c>
      <c r="AF20" s="4">
        <v>198440</v>
      </c>
      <c r="AG20" s="5">
        <v>-4.9599999999999998E-2</v>
      </c>
      <c r="AH20" s="6">
        <v>0.63959999999999995</v>
      </c>
      <c r="AI20" s="6">
        <v>0.3362</v>
      </c>
      <c r="AJ20" s="5">
        <v>2.4199999999999999E-2</v>
      </c>
      <c r="AK20" s="4">
        <v>147792</v>
      </c>
      <c r="AL20" s="6">
        <v>0.42820000000000003</v>
      </c>
      <c r="AM20" s="25">
        <v>0.57179999999999997</v>
      </c>
      <c r="AN20" s="6">
        <v>0.16650000000000001</v>
      </c>
      <c r="AO20" s="6">
        <v>0.34689999999999999</v>
      </c>
      <c r="AP20" s="6">
        <v>4.9799999999999997E-2</v>
      </c>
      <c r="AQ20" s="6">
        <v>2.4799999999999999E-2</v>
      </c>
      <c r="AR20" s="6">
        <v>1.6999999999999999E-3</v>
      </c>
      <c r="AT20" s="3">
        <v>18</v>
      </c>
      <c r="AU20" s="4">
        <v>198362</v>
      </c>
      <c r="AV20" s="5">
        <v>-4.99E-2</v>
      </c>
      <c r="AW20" s="6">
        <v>0.52869999999999995</v>
      </c>
      <c r="AX20" s="6">
        <v>0.44700000000000001</v>
      </c>
      <c r="AY20" s="5">
        <v>2.4299999999999999E-2</v>
      </c>
      <c r="AZ20" s="4">
        <v>156427</v>
      </c>
      <c r="BA20" s="6">
        <v>0.70279999999999998</v>
      </c>
      <c r="BB20" s="6">
        <v>0.29720000000000002</v>
      </c>
      <c r="BC20" s="6">
        <v>6.6199999999999995E-2</v>
      </c>
      <c r="BD20" s="6">
        <v>0.18140000000000001</v>
      </c>
      <c r="BE20" s="6">
        <v>3.39E-2</v>
      </c>
      <c r="BF20" s="6">
        <v>1.66E-2</v>
      </c>
      <c r="BG20" s="6">
        <v>1.2999999999999999E-3</v>
      </c>
      <c r="BI20" s="3">
        <v>18</v>
      </c>
      <c r="BJ20" s="6">
        <v>0.33739999999999998</v>
      </c>
      <c r="BK20" s="6">
        <v>0.47670000000000001</v>
      </c>
      <c r="BL20" s="6">
        <v>0.3362</v>
      </c>
      <c r="BM20" s="6">
        <v>0.44700000000000001</v>
      </c>
      <c r="BN20" s="6">
        <v>0.63570000000000004</v>
      </c>
      <c r="BO20" s="6">
        <v>0.49990000000000001</v>
      </c>
      <c r="BP20" s="6">
        <v>0.63959999999999995</v>
      </c>
      <c r="BQ20" s="6">
        <v>0.52869999999999995</v>
      </c>
      <c r="BR20" s="9">
        <f t="shared" si="0"/>
        <v>-0.29830000000000007</v>
      </c>
      <c r="BS20" s="9">
        <f t="shared" si="0"/>
        <v>-2.3199999999999998E-2</v>
      </c>
      <c r="BT20" s="9">
        <f t="shared" si="0"/>
        <v>-0.30339999999999995</v>
      </c>
      <c r="BU20" s="9">
        <f t="shared" si="1"/>
        <v>-8.1699999999999939E-2</v>
      </c>
    </row>
    <row r="21" spans="1:73" ht="18.5" thickBot="1" x14ac:dyDescent="0.4">
      <c r="A21" s="3">
        <v>19</v>
      </c>
      <c r="B21" s="4">
        <v>216471</v>
      </c>
      <c r="C21" s="5">
        <v>3.6799999999999999E-2</v>
      </c>
      <c r="D21" s="6">
        <v>0.64710000000000001</v>
      </c>
      <c r="E21" s="6">
        <v>0.3266</v>
      </c>
      <c r="F21" s="5">
        <v>2.63E-2</v>
      </c>
      <c r="G21" s="4">
        <v>165245</v>
      </c>
      <c r="H21" s="6">
        <v>0.3569</v>
      </c>
      <c r="I21" s="26">
        <v>0.6431</v>
      </c>
      <c r="J21" s="6">
        <v>0.1023</v>
      </c>
      <c r="K21" s="10">
        <v>0.48070000000000002</v>
      </c>
      <c r="L21" s="6">
        <v>4.36E-2</v>
      </c>
      <c r="M21" s="6">
        <v>3.73E-2</v>
      </c>
      <c r="N21" s="6">
        <v>7.1000000000000004E-3</v>
      </c>
      <c r="P21" s="3">
        <v>19</v>
      </c>
      <c r="Q21" s="4">
        <v>216664</v>
      </c>
      <c r="R21" s="5">
        <v>3.7699999999999997E-2</v>
      </c>
      <c r="S21" s="6">
        <v>0.54320000000000002</v>
      </c>
      <c r="T21" s="6">
        <v>0.4325</v>
      </c>
      <c r="U21" s="5">
        <v>2.4299999999999999E-2</v>
      </c>
      <c r="V21" s="4">
        <v>162458</v>
      </c>
      <c r="W21" s="6">
        <v>0.44409999999999999</v>
      </c>
      <c r="X21" s="27">
        <v>0.55589999999999995</v>
      </c>
      <c r="Y21" s="6">
        <v>9.5699999999999993E-2</v>
      </c>
      <c r="Z21" s="13">
        <v>0.39240000000000003</v>
      </c>
      <c r="AA21" s="6">
        <v>3.8300000000000001E-2</v>
      </c>
      <c r="AB21" s="6">
        <v>4.5699999999999998E-2</v>
      </c>
      <c r="AC21" s="6">
        <v>6.1999999999999998E-3</v>
      </c>
      <c r="AE21" s="3">
        <v>19</v>
      </c>
      <c r="AF21" s="4">
        <v>216471</v>
      </c>
      <c r="AG21" s="5">
        <v>3.6799999999999999E-2</v>
      </c>
      <c r="AH21" s="6">
        <v>0.64710000000000001</v>
      </c>
      <c r="AI21" s="6">
        <v>0.3266</v>
      </c>
      <c r="AJ21" s="5">
        <v>2.63E-2</v>
      </c>
      <c r="AK21" s="4">
        <v>165245</v>
      </c>
      <c r="AL21" s="6">
        <v>0.3569</v>
      </c>
      <c r="AM21" s="26">
        <v>0.6431</v>
      </c>
      <c r="AN21" s="6">
        <v>0.1023</v>
      </c>
      <c r="AO21" s="10">
        <v>0.48070000000000002</v>
      </c>
      <c r="AP21" s="6">
        <v>4.36E-2</v>
      </c>
      <c r="AQ21" s="6">
        <v>3.73E-2</v>
      </c>
      <c r="AR21" s="6">
        <v>7.1000000000000004E-3</v>
      </c>
      <c r="AT21" s="3">
        <v>19</v>
      </c>
      <c r="AU21" s="4">
        <v>218439</v>
      </c>
      <c r="AV21" s="5">
        <v>4.6199999999999998E-2</v>
      </c>
      <c r="AW21" s="6">
        <v>0.54210000000000003</v>
      </c>
      <c r="AX21" s="6">
        <v>0.43340000000000001</v>
      </c>
      <c r="AY21" s="5">
        <v>2.46E-2</v>
      </c>
      <c r="AZ21" s="4">
        <v>164521</v>
      </c>
      <c r="BA21" s="6">
        <v>0.44979999999999998</v>
      </c>
      <c r="BB21" s="27">
        <v>0.55020000000000002</v>
      </c>
      <c r="BC21" s="6">
        <v>8.8300000000000003E-2</v>
      </c>
      <c r="BD21" s="28">
        <v>0.3972</v>
      </c>
      <c r="BE21" s="6">
        <v>3.5000000000000003E-2</v>
      </c>
      <c r="BF21" s="6">
        <v>4.4699999999999997E-2</v>
      </c>
      <c r="BG21" s="6">
        <v>5.4000000000000003E-3</v>
      </c>
      <c r="BI21" s="3">
        <v>19</v>
      </c>
      <c r="BJ21" s="6">
        <v>0.3266</v>
      </c>
      <c r="BK21" s="6">
        <v>0.4325</v>
      </c>
      <c r="BL21" s="6">
        <v>0.3266</v>
      </c>
      <c r="BM21" s="6">
        <v>0.43340000000000001</v>
      </c>
      <c r="BN21" s="6">
        <v>0.64710000000000001</v>
      </c>
      <c r="BO21" s="6">
        <v>0.54320000000000002</v>
      </c>
      <c r="BP21" s="6">
        <v>0.64710000000000001</v>
      </c>
      <c r="BQ21" s="6">
        <v>0.54210000000000003</v>
      </c>
      <c r="BR21" s="9">
        <f t="shared" si="0"/>
        <v>-0.32050000000000001</v>
      </c>
      <c r="BS21" s="9">
        <f t="shared" si="0"/>
        <v>-0.11070000000000002</v>
      </c>
      <c r="BT21" s="9">
        <f t="shared" si="0"/>
        <v>-0.32050000000000001</v>
      </c>
      <c r="BU21" s="9">
        <f t="shared" si="1"/>
        <v>-0.10870000000000002</v>
      </c>
    </row>
    <row r="22" spans="1:73" ht="18.5" thickBot="1" x14ac:dyDescent="0.4">
      <c r="A22" s="3">
        <v>20</v>
      </c>
      <c r="B22" s="4">
        <v>199272</v>
      </c>
      <c r="C22" s="5">
        <v>-4.5600000000000002E-2</v>
      </c>
      <c r="D22" s="6">
        <v>0.7077</v>
      </c>
      <c r="E22" s="6">
        <v>0.27179999999999999</v>
      </c>
      <c r="F22" s="5">
        <v>2.0500000000000001E-2</v>
      </c>
      <c r="G22" s="4">
        <v>159836</v>
      </c>
      <c r="H22" s="6">
        <v>0.54990000000000006</v>
      </c>
      <c r="I22" s="16">
        <v>0.4501</v>
      </c>
      <c r="J22" s="6">
        <v>0.1032</v>
      </c>
      <c r="K22" s="6">
        <v>0.27339999999999998</v>
      </c>
      <c r="L22" s="6">
        <v>6.0499999999999998E-2</v>
      </c>
      <c r="M22" s="6">
        <v>1.9099999999999999E-2</v>
      </c>
      <c r="N22" s="6">
        <v>1E-3</v>
      </c>
      <c r="P22" s="3">
        <v>20</v>
      </c>
      <c r="Q22" s="4">
        <v>199272</v>
      </c>
      <c r="R22" s="5">
        <v>-4.5600000000000002E-2</v>
      </c>
      <c r="S22" s="6">
        <v>0.7077</v>
      </c>
      <c r="T22" s="6">
        <v>0.27179999999999999</v>
      </c>
      <c r="U22" s="5">
        <v>2.0500000000000001E-2</v>
      </c>
      <c r="V22" s="4">
        <v>159836</v>
      </c>
      <c r="W22" s="6">
        <v>0.54990000000000006</v>
      </c>
      <c r="X22" s="16">
        <v>0.4501</v>
      </c>
      <c r="Y22" s="6">
        <v>0.1032</v>
      </c>
      <c r="Z22" s="6">
        <v>0.27339999999999998</v>
      </c>
      <c r="AA22" s="6">
        <v>6.0499999999999998E-2</v>
      </c>
      <c r="AB22" s="6">
        <v>1.9099999999999999E-2</v>
      </c>
      <c r="AC22" s="6">
        <v>1E-3</v>
      </c>
      <c r="AE22" s="3">
        <v>20</v>
      </c>
      <c r="AF22" s="4">
        <v>201264</v>
      </c>
      <c r="AG22" s="5">
        <v>-3.5999999999999997E-2</v>
      </c>
      <c r="AH22" s="6">
        <v>0.70540000000000003</v>
      </c>
      <c r="AI22" s="6">
        <v>0.27410000000000001</v>
      </c>
      <c r="AJ22" s="5">
        <v>2.0500000000000001E-2</v>
      </c>
      <c r="AK22" s="4">
        <v>161852</v>
      </c>
      <c r="AL22" s="6">
        <v>0.58230000000000004</v>
      </c>
      <c r="AM22" s="24">
        <v>0.41770000000000002</v>
      </c>
      <c r="AN22" s="6">
        <v>0.1018</v>
      </c>
      <c r="AO22" s="6">
        <v>0.23699999999999999</v>
      </c>
      <c r="AP22" s="6">
        <v>6.54E-2</v>
      </c>
      <c r="AQ22" s="6">
        <v>1.9099999999999999E-2</v>
      </c>
      <c r="AR22" s="6">
        <v>1.1000000000000001E-3</v>
      </c>
      <c r="AT22" s="3">
        <v>20</v>
      </c>
      <c r="AU22" s="4">
        <v>200910</v>
      </c>
      <c r="AV22" s="5">
        <v>-3.7699999999999997E-2</v>
      </c>
      <c r="AW22" s="6">
        <v>0.77029999999999998</v>
      </c>
      <c r="AX22" s="6">
        <v>0.20899999999999999</v>
      </c>
      <c r="AY22" s="5">
        <v>2.07E-2</v>
      </c>
      <c r="AZ22" s="4">
        <v>157969</v>
      </c>
      <c r="BA22" s="6">
        <v>0.38850000000000001</v>
      </c>
      <c r="BB22" s="29">
        <v>0.61150000000000004</v>
      </c>
      <c r="BC22" s="6">
        <v>0.14760000000000001</v>
      </c>
      <c r="BD22" s="30">
        <v>0.40989999999999999</v>
      </c>
      <c r="BE22" s="6">
        <v>4.5699999999999998E-2</v>
      </c>
      <c r="BF22" s="6">
        <v>2.2599999999999999E-2</v>
      </c>
      <c r="BG22" s="6">
        <v>1.1000000000000001E-3</v>
      </c>
      <c r="BI22" s="3">
        <v>20</v>
      </c>
      <c r="BJ22" s="6">
        <v>0.27179999999999999</v>
      </c>
      <c r="BK22" s="6">
        <v>0.27179999999999999</v>
      </c>
      <c r="BL22" s="6">
        <v>0.27410000000000001</v>
      </c>
      <c r="BM22" s="6">
        <v>0.20899999999999999</v>
      </c>
      <c r="BN22" s="6">
        <v>0.7077</v>
      </c>
      <c r="BO22" s="6">
        <v>0.7077</v>
      </c>
      <c r="BP22" s="6">
        <v>0.70540000000000003</v>
      </c>
      <c r="BQ22" s="6">
        <v>0.77029999999999998</v>
      </c>
      <c r="BR22" s="9">
        <f t="shared" si="0"/>
        <v>-0.43590000000000001</v>
      </c>
      <c r="BS22" s="9">
        <f t="shared" si="0"/>
        <v>-0.43590000000000001</v>
      </c>
      <c r="BT22" s="9">
        <f t="shared" si="0"/>
        <v>-0.43130000000000002</v>
      </c>
      <c r="BU22" s="9">
        <f t="shared" si="1"/>
        <v>-0.56130000000000002</v>
      </c>
    </row>
    <row r="23" spans="1:73" ht="18.5" thickBot="1" x14ac:dyDescent="0.4">
      <c r="A23" s="3">
        <v>21</v>
      </c>
      <c r="B23" s="4">
        <v>217984</v>
      </c>
      <c r="C23" s="5">
        <v>4.3999999999999997E-2</v>
      </c>
      <c r="D23" s="6">
        <v>0.39029999999999998</v>
      </c>
      <c r="E23" s="6">
        <v>0.58789999999999998</v>
      </c>
      <c r="F23" s="5">
        <v>2.1700000000000001E-2</v>
      </c>
      <c r="G23" s="4">
        <v>167448</v>
      </c>
      <c r="H23" s="6">
        <v>0.66069999999999995</v>
      </c>
      <c r="I23" s="6">
        <v>0.33929999999999999</v>
      </c>
      <c r="J23" s="6">
        <v>8.5999999999999993E-2</v>
      </c>
      <c r="K23" s="6">
        <v>0.1956</v>
      </c>
      <c r="L23" s="6">
        <v>2.7400000000000001E-2</v>
      </c>
      <c r="M23" s="6">
        <v>3.4700000000000002E-2</v>
      </c>
      <c r="N23" s="6">
        <v>4.3E-3</v>
      </c>
      <c r="P23" s="3">
        <v>21</v>
      </c>
      <c r="Q23" s="4">
        <v>217791</v>
      </c>
      <c r="R23" s="5">
        <v>4.3099999999999999E-2</v>
      </c>
      <c r="S23" s="6">
        <v>0.4849</v>
      </c>
      <c r="T23" s="6">
        <v>0.4914</v>
      </c>
      <c r="U23" s="5">
        <v>2.3599999999999999E-2</v>
      </c>
      <c r="V23" s="4">
        <v>170235</v>
      </c>
      <c r="W23" s="6">
        <v>0.57250000000000001</v>
      </c>
      <c r="X23" s="20">
        <v>0.42749999999999999</v>
      </c>
      <c r="Y23" s="6">
        <v>9.2600000000000002E-2</v>
      </c>
      <c r="Z23" s="6">
        <v>0.28449999999999998</v>
      </c>
      <c r="AA23" s="6">
        <v>3.2599999999999997E-2</v>
      </c>
      <c r="AB23" s="6">
        <v>2.6800000000000001E-2</v>
      </c>
      <c r="AC23" s="6">
        <v>5.1000000000000004E-3</v>
      </c>
      <c r="AE23" s="3">
        <v>21</v>
      </c>
      <c r="AF23" s="4">
        <v>217984</v>
      </c>
      <c r="AG23" s="5">
        <v>4.3999999999999997E-2</v>
      </c>
      <c r="AH23" s="6">
        <v>0.39029999999999998</v>
      </c>
      <c r="AI23" s="6">
        <v>0.58789999999999998</v>
      </c>
      <c r="AJ23" s="5">
        <v>2.1700000000000001E-2</v>
      </c>
      <c r="AK23" s="4">
        <v>167448</v>
      </c>
      <c r="AL23" s="6">
        <v>0.66069999999999995</v>
      </c>
      <c r="AM23" s="6">
        <v>0.33929999999999999</v>
      </c>
      <c r="AN23" s="6">
        <v>8.5999999999999993E-2</v>
      </c>
      <c r="AO23" s="6">
        <v>0.1956</v>
      </c>
      <c r="AP23" s="6">
        <v>2.7400000000000001E-2</v>
      </c>
      <c r="AQ23" s="6">
        <v>3.4700000000000002E-2</v>
      </c>
      <c r="AR23" s="6">
        <v>4.3E-3</v>
      </c>
      <c r="AT23" s="3">
        <v>21</v>
      </c>
      <c r="AU23" s="4">
        <v>216016</v>
      </c>
      <c r="AV23" s="5">
        <v>3.4599999999999999E-2</v>
      </c>
      <c r="AW23" s="6">
        <v>0.4849</v>
      </c>
      <c r="AX23" s="6">
        <v>0.49180000000000001</v>
      </c>
      <c r="AY23" s="5">
        <v>2.3300000000000001E-2</v>
      </c>
      <c r="AZ23" s="4">
        <v>168172</v>
      </c>
      <c r="BA23" s="6">
        <v>0.56859999999999999</v>
      </c>
      <c r="BB23" s="20">
        <v>0.43140000000000001</v>
      </c>
      <c r="BC23" s="6">
        <v>9.9900000000000003E-2</v>
      </c>
      <c r="BD23" s="6">
        <v>0.27839999999999998</v>
      </c>
      <c r="BE23" s="6">
        <v>3.5900000000000001E-2</v>
      </c>
      <c r="BF23" s="6">
        <v>2.7400000000000001E-2</v>
      </c>
      <c r="BG23" s="6">
        <v>5.8999999999999999E-3</v>
      </c>
      <c r="BI23" s="3">
        <v>21</v>
      </c>
      <c r="BJ23" s="6">
        <v>0.58789999999999998</v>
      </c>
      <c r="BK23" s="6">
        <v>0.4914</v>
      </c>
      <c r="BL23" s="6">
        <v>0.58789999999999998</v>
      </c>
      <c r="BM23" s="6">
        <v>0.49180000000000001</v>
      </c>
      <c r="BN23" s="6">
        <v>0.39029999999999998</v>
      </c>
      <c r="BO23" s="6">
        <v>0.4849</v>
      </c>
      <c r="BP23" s="6">
        <v>0.39029999999999998</v>
      </c>
      <c r="BQ23" s="6">
        <v>0.4849</v>
      </c>
      <c r="BR23" s="9">
        <f t="shared" si="0"/>
        <v>0.1976</v>
      </c>
      <c r="BS23" s="9">
        <f t="shared" si="0"/>
        <v>6.5000000000000058E-3</v>
      </c>
      <c r="BT23" s="9">
        <f t="shared" si="0"/>
        <v>0.1976</v>
      </c>
      <c r="BU23" s="9">
        <f t="shared" si="1"/>
        <v>6.9000000000000172E-3</v>
      </c>
    </row>
    <row r="24" spans="1:73" ht="18.5" thickBot="1" x14ac:dyDescent="0.4">
      <c r="A24" s="3">
        <v>22</v>
      </c>
      <c r="B24" s="4">
        <v>201846</v>
      </c>
      <c r="C24" s="5">
        <v>-3.32E-2</v>
      </c>
      <c r="D24" s="6">
        <v>0.77500000000000002</v>
      </c>
      <c r="E24" s="6">
        <v>0.20469999999999999</v>
      </c>
      <c r="F24" s="5">
        <v>2.0299999999999999E-2</v>
      </c>
      <c r="G24" s="4">
        <v>160517</v>
      </c>
      <c r="H24" s="6">
        <v>0.4471</v>
      </c>
      <c r="I24" s="27">
        <v>0.55289999999999995</v>
      </c>
      <c r="J24" s="6">
        <v>0.14369999999999999</v>
      </c>
      <c r="K24" s="6">
        <v>0.34449999999999997</v>
      </c>
      <c r="L24" s="6">
        <v>5.4600000000000003E-2</v>
      </c>
      <c r="M24" s="6">
        <v>2.18E-2</v>
      </c>
      <c r="N24" s="6">
        <v>1.1000000000000001E-3</v>
      </c>
      <c r="P24" s="3">
        <v>22</v>
      </c>
      <c r="Q24" s="4">
        <v>201846</v>
      </c>
      <c r="R24" s="5">
        <v>-3.32E-2</v>
      </c>
      <c r="S24" s="6">
        <v>0.77500000000000002</v>
      </c>
      <c r="T24" s="6">
        <v>0.20469999999999999</v>
      </c>
      <c r="U24" s="5">
        <v>2.0299999999999999E-2</v>
      </c>
      <c r="V24" s="4">
        <v>160517</v>
      </c>
      <c r="W24" s="6">
        <v>0.4471</v>
      </c>
      <c r="X24" s="27">
        <v>0.55289999999999995</v>
      </c>
      <c r="Y24" s="6">
        <v>0.14369999999999999</v>
      </c>
      <c r="Z24" s="6">
        <v>0.34449999999999997</v>
      </c>
      <c r="AA24" s="6">
        <v>5.4600000000000003E-2</v>
      </c>
      <c r="AB24" s="6">
        <v>2.18E-2</v>
      </c>
      <c r="AC24" s="6">
        <v>1.1000000000000001E-3</v>
      </c>
      <c r="AE24" s="3">
        <v>22</v>
      </c>
      <c r="AF24" s="4">
        <v>199854</v>
      </c>
      <c r="AG24" s="5">
        <v>-4.2799999999999998E-2</v>
      </c>
      <c r="AH24" s="6">
        <v>0.78</v>
      </c>
      <c r="AI24" s="6">
        <v>0.19969999999999999</v>
      </c>
      <c r="AJ24" s="5">
        <v>2.0299999999999999E-2</v>
      </c>
      <c r="AK24" s="4">
        <v>158501</v>
      </c>
      <c r="AL24" s="6">
        <v>0.4128</v>
      </c>
      <c r="AM24" s="31">
        <v>0.58720000000000006</v>
      </c>
      <c r="AN24" s="6">
        <v>0.1457</v>
      </c>
      <c r="AO24" s="32">
        <v>0.38250000000000001</v>
      </c>
      <c r="AP24" s="6">
        <v>4.9500000000000002E-2</v>
      </c>
      <c r="AQ24" s="6">
        <v>2.1899999999999999E-2</v>
      </c>
      <c r="AR24" s="6">
        <v>1.1000000000000001E-3</v>
      </c>
      <c r="AT24" s="3">
        <v>22</v>
      </c>
      <c r="AU24" s="4">
        <v>200208</v>
      </c>
      <c r="AV24" s="5">
        <v>-4.1099999999999998E-2</v>
      </c>
      <c r="AW24" s="6">
        <v>0.71319999999999995</v>
      </c>
      <c r="AX24" s="6">
        <v>0.2666</v>
      </c>
      <c r="AY24" s="5">
        <v>2.0199999999999999E-2</v>
      </c>
      <c r="AZ24" s="4">
        <v>162384</v>
      </c>
      <c r="BA24" s="6">
        <v>0.60540000000000005</v>
      </c>
      <c r="BB24" s="28">
        <v>0.39460000000000001</v>
      </c>
      <c r="BC24" s="6">
        <v>0.1</v>
      </c>
      <c r="BD24" s="6">
        <v>0.21079999999999999</v>
      </c>
      <c r="BE24" s="6">
        <v>6.9099999999999995E-2</v>
      </c>
      <c r="BF24" s="6">
        <v>1.84E-2</v>
      </c>
      <c r="BG24" s="6">
        <v>1E-3</v>
      </c>
      <c r="BI24" s="3">
        <v>22</v>
      </c>
      <c r="BJ24" s="6">
        <v>0.20469999999999999</v>
      </c>
      <c r="BK24" s="6">
        <v>0.20469999999999999</v>
      </c>
      <c r="BL24" s="6">
        <v>0.19969999999999999</v>
      </c>
      <c r="BM24" s="6">
        <v>0.2666</v>
      </c>
      <c r="BN24" s="6">
        <v>0.77500000000000002</v>
      </c>
      <c r="BO24" s="6">
        <v>0.77500000000000002</v>
      </c>
      <c r="BP24" s="6">
        <v>0.78</v>
      </c>
      <c r="BQ24" s="6">
        <v>0.71319999999999995</v>
      </c>
      <c r="BR24" s="9">
        <f t="shared" si="0"/>
        <v>-0.57030000000000003</v>
      </c>
      <c r="BS24" s="9">
        <f t="shared" si="0"/>
        <v>-0.57030000000000003</v>
      </c>
      <c r="BT24" s="9">
        <f t="shared" si="0"/>
        <v>-0.58030000000000004</v>
      </c>
      <c r="BU24" s="9">
        <f t="shared" si="1"/>
        <v>-0.44659999999999994</v>
      </c>
    </row>
    <row r="25" spans="1:73" ht="18.5" thickBot="1" x14ac:dyDescent="0.4">
      <c r="A25" s="3">
        <v>23</v>
      </c>
      <c r="B25" s="4">
        <v>210529</v>
      </c>
      <c r="C25" s="5">
        <v>8.3000000000000001E-3</v>
      </c>
      <c r="D25" s="6">
        <v>0.64729999999999999</v>
      </c>
      <c r="E25" s="6">
        <v>0.33260000000000001</v>
      </c>
      <c r="F25" s="5">
        <v>2.01E-2</v>
      </c>
      <c r="G25" s="4">
        <v>169086</v>
      </c>
      <c r="H25" s="6">
        <v>0.66839999999999999</v>
      </c>
      <c r="I25" s="6">
        <v>0.33160000000000001</v>
      </c>
      <c r="J25" s="6">
        <v>7.51E-2</v>
      </c>
      <c r="K25" s="6">
        <v>0.1673</v>
      </c>
      <c r="L25" s="6">
        <v>7.0199999999999999E-2</v>
      </c>
      <c r="M25" s="6">
        <v>2.01E-2</v>
      </c>
      <c r="N25" s="6">
        <v>1.1999999999999999E-3</v>
      </c>
      <c r="P25" s="3">
        <v>23</v>
      </c>
      <c r="Q25" s="4">
        <v>210529</v>
      </c>
      <c r="R25" s="5">
        <v>8.3000000000000001E-3</v>
      </c>
      <c r="S25" s="6">
        <v>0.64729999999999999</v>
      </c>
      <c r="T25" s="6">
        <v>0.33260000000000001</v>
      </c>
      <c r="U25" s="5">
        <v>2.01E-2</v>
      </c>
      <c r="V25" s="4">
        <v>169086</v>
      </c>
      <c r="W25" s="6">
        <v>0.66839999999999999</v>
      </c>
      <c r="X25" s="6">
        <v>0.33160000000000001</v>
      </c>
      <c r="Y25" s="6">
        <v>7.51E-2</v>
      </c>
      <c r="Z25" s="6">
        <v>0.1673</v>
      </c>
      <c r="AA25" s="6">
        <v>7.0199999999999999E-2</v>
      </c>
      <c r="AB25" s="6">
        <v>2.01E-2</v>
      </c>
      <c r="AC25" s="6">
        <v>1.1999999999999999E-3</v>
      </c>
      <c r="AE25" s="3">
        <v>23</v>
      </c>
      <c r="AF25" s="4">
        <v>210529</v>
      </c>
      <c r="AG25" s="5">
        <v>8.3000000000000001E-3</v>
      </c>
      <c r="AH25" s="6">
        <v>0.64729999999999999</v>
      </c>
      <c r="AI25" s="6">
        <v>0.33260000000000001</v>
      </c>
      <c r="AJ25" s="5">
        <v>2.01E-2</v>
      </c>
      <c r="AK25" s="4">
        <v>169086</v>
      </c>
      <c r="AL25" s="6">
        <v>0.66839999999999999</v>
      </c>
      <c r="AM25" s="6">
        <v>0.33160000000000001</v>
      </c>
      <c r="AN25" s="6">
        <v>7.51E-2</v>
      </c>
      <c r="AO25" s="6">
        <v>0.1673</v>
      </c>
      <c r="AP25" s="6">
        <v>7.0199999999999999E-2</v>
      </c>
      <c r="AQ25" s="6">
        <v>2.01E-2</v>
      </c>
      <c r="AR25" s="6">
        <v>1.1999999999999999E-3</v>
      </c>
      <c r="AT25" s="3">
        <v>23</v>
      </c>
      <c r="AU25" s="4">
        <v>210529</v>
      </c>
      <c r="AV25" s="5">
        <v>8.3000000000000001E-3</v>
      </c>
      <c r="AW25" s="6">
        <v>0.64729999999999999</v>
      </c>
      <c r="AX25" s="6">
        <v>0.33260000000000001</v>
      </c>
      <c r="AY25" s="5">
        <v>2.01E-2</v>
      </c>
      <c r="AZ25" s="4">
        <v>169086</v>
      </c>
      <c r="BA25" s="6">
        <v>0.66839999999999999</v>
      </c>
      <c r="BB25" s="6">
        <v>0.33160000000000001</v>
      </c>
      <c r="BC25" s="6">
        <v>7.51E-2</v>
      </c>
      <c r="BD25" s="6">
        <v>0.1673</v>
      </c>
      <c r="BE25" s="6">
        <v>7.0199999999999999E-2</v>
      </c>
      <c r="BF25" s="6">
        <v>2.01E-2</v>
      </c>
      <c r="BG25" s="6">
        <v>1.1999999999999999E-3</v>
      </c>
      <c r="BI25" s="3">
        <v>23</v>
      </c>
      <c r="BJ25" s="6">
        <v>0.33260000000000001</v>
      </c>
      <c r="BK25" s="6">
        <v>0.33260000000000001</v>
      </c>
      <c r="BL25" s="6">
        <v>0.33260000000000001</v>
      </c>
      <c r="BM25" s="6">
        <v>0.33260000000000001</v>
      </c>
      <c r="BN25" s="6">
        <v>0.64729999999999999</v>
      </c>
      <c r="BO25" s="6">
        <v>0.64729999999999999</v>
      </c>
      <c r="BP25" s="6">
        <v>0.64729999999999999</v>
      </c>
      <c r="BQ25" s="6">
        <v>0.64729999999999999</v>
      </c>
      <c r="BR25" s="9">
        <f t="shared" si="0"/>
        <v>-0.31469999999999998</v>
      </c>
      <c r="BS25" s="9">
        <f t="shared" si="0"/>
        <v>-0.31469999999999998</v>
      </c>
      <c r="BT25" s="9">
        <f t="shared" si="0"/>
        <v>-0.31469999999999998</v>
      </c>
      <c r="BU25" s="9">
        <f t="shared" si="1"/>
        <v>-0.31469999999999998</v>
      </c>
    </row>
    <row r="26" spans="1:73" ht="18.5" thickBot="1" x14ac:dyDescent="0.4">
      <c r="A26" s="3">
        <v>24</v>
      </c>
      <c r="B26" s="4">
        <v>202786</v>
      </c>
      <c r="C26" s="5">
        <v>-2.87E-2</v>
      </c>
      <c r="D26" s="6">
        <v>0.48559999999999998</v>
      </c>
      <c r="E26" s="6">
        <v>0.49559999999999998</v>
      </c>
      <c r="F26" s="5">
        <v>1.8700000000000001E-2</v>
      </c>
      <c r="G26" s="4">
        <v>152772</v>
      </c>
      <c r="H26" s="6">
        <v>0.33850000000000002</v>
      </c>
      <c r="I26" s="33">
        <v>0.66149999999999998</v>
      </c>
      <c r="J26" s="6">
        <v>8.3500000000000005E-2</v>
      </c>
      <c r="K26" s="6">
        <v>0.29630000000000001</v>
      </c>
      <c r="L26" s="6">
        <v>1.4800000000000001E-2</v>
      </c>
      <c r="M26" s="6">
        <v>0.2823</v>
      </c>
      <c r="N26" s="6">
        <v>2.7000000000000001E-3</v>
      </c>
      <c r="P26" s="3">
        <v>24</v>
      </c>
      <c r="Q26" s="4">
        <v>202786</v>
      </c>
      <c r="R26" s="5">
        <v>-2.87E-2</v>
      </c>
      <c r="S26" s="6">
        <v>0.48559999999999998</v>
      </c>
      <c r="T26" s="6">
        <v>0.49559999999999998</v>
      </c>
      <c r="U26" s="5">
        <v>1.8700000000000001E-2</v>
      </c>
      <c r="V26" s="4">
        <v>152772</v>
      </c>
      <c r="W26" s="6">
        <v>0.33850000000000002</v>
      </c>
      <c r="X26" s="33">
        <v>0.66149999999999998</v>
      </c>
      <c r="Y26" s="6">
        <v>8.3500000000000005E-2</v>
      </c>
      <c r="Z26" s="6">
        <v>0.29630000000000001</v>
      </c>
      <c r="AA26" s="6">
        <v>1.4800000000000001E-2</v>
      </c>
      <c r="AB26" s="6">
        <v>0.2823</v>
      </c>
      <c r="AC26" s="6">
        <v>2.7000000000000001E-3</v>
      </c>
      <c r="AE26" s="3">
        <v>24</v>
      </c>
      <c r="AF26" s="4">
        <v>202786</v>
      </c>
      <c r="AG26" s="5">
        <v>-2.87E-2</v>
      </c>
      <c r="AH26" s="6">
        <v>0.48559999999999998</v>
      </c>
      <c r="AI26" s="6">
        <v>0.49559999999999998</v>
      </c>
      <c r="AJ26" s="5">
        <v>1.8700000000000001E-2</v>
      </c>
      <c r="AK26" s="4">
        <v>152772</v>
      </c>
      <c r="AL26" s="6">
        <v>0.33850000000000002</v>
      </c>
      <c r="AM26" s="33">
        <v>0.66149999999999998</v>
      </c>
      <c r="AN26" s="6">
        <v>8.3500000000000005E-2</v>
      </c>
      <c r="AO26" s="6">
        <v>0.29630000000000001</v>
      </c>
      <c r="AP26" s="6">
        <v>1.4800000000000001E-2</v>
      </c>
      <c r="AQ26" s="6">
        <v>0.2823</v>
      </c>
      <c r="AR26" s="6">
        <v>2.7000000000000001E-3</v>
      </c>
      <c r="AT26" s="3">
        <v>24</v>
      </c>
      <c r="AU26" s="4">
        <v>202786</v>
      </c>
      <c r="AV26" s="5">
        <v>-2.87E-2</v>
      </c>
      <c r="AW26" s="6">
        <v>0.48559999999999998</v>
      </c>
      <c r="AX26" s="6">
        <v>0.49559999999999998</v>
      </c>
      <c r="AY26" s="5">
        <v>1.8700000000000001E-2</v>
      </c>
      <c r="AZ26" s="4">
        <v>152772</v>
      </c>
      <c r="BA26" s="6">
        <v>0.33850000000000002</v>
      </c>
      <c r="BB26" s="33">
        <v>0.66149999999999998</v>
      </c>
      <c r="BC26" s="6">
        <v>8.3500000000000005E-2</v>
      </c>
      <c r="BD26" s="6">
        <v>0.29630000000000001</v>
      </c>
      <c r="BE26" s="6">
        <v>1.4800000000000001E-2</v>
      </c>
      <c r="BF26" s="6">
        <v>0.2823</v>
      </c>
      <c r="BG26" s="6">
        <v>2.7000000000000001E-3</v>
      </c>
      <c r="BI26" s="3">
        <v>24</v>
      </c>
      <c r="BJ26" s="6">
        <v>0.49559999999999998</v>
      </c>
      <c r="BK26" s="6">
        <v>0.49559999999999998</v>
      </c>
      <c r="BL26" s="6">
        <v>0.49559999999999998</v>
      </c>
      <c r="BM26" s="6">
        <v>0.49559999999999998</v>
      </c>
      <c r="BN26" s="6">
        <v>0.48559999999999998</v>
      </c>
      <c r="BO26" s="6">
        <v>0.48559999999999998</v>
      </c>
      <c r="BP26" s="6">
        <v>0.48559999999999998</v>
      </c>
      <c r="BQ26" s="6">
        <v>0.48559999999999998</v>
      </c>
      <c r="BR26" s="9">
        <f t="shared" si="0"/>
        <v>1.0000000000000009E-2</v>
      </c>
      <c r="BS26" s="9">
        <f t="shared" si="0"/>
        <v>1.0000000000000009E-2</v>
      </c>
      <c r="BT26" s="9">
        <f t="shared" si="0"/>
        <v>1.0000000000000009E-2</v>
      </c>
      <c r="BU26" s="9">
        <f t="shared" si="1"/>
        <v>1.0000000000000009E-2</v>
      </c>
    </row>
    <row r="27" spans="1:73" ht="18.5" thickBot="1" x14ac:dyDescent="0.4">
      <c r="A27" s="3">
        <v>25</v>
      </c>
      <c r="B27" s="4">
        <v>216895</v>
      </c>
      <c r="C27" s="5">
        <v>3.8800000000000001E-2</v>
      </c>
      <c r="D27" s="6">
        <v>0.39839999999999998</v>
      </c>
      <c r="E27" s="6">
        <v>0.58169999999999999</v>
      </c>
      <c r="F27" s="5">
        <v>1.9900000000000001E-2</v>
      </c>
      <c r="G27" s="4">
        <v>169417</v>
      </c>
      <c r="H27" s="6">
        <v>0.67420000000000002</v>
      </c>
      <c r="I27" s="6">
        <v>0.32579999999999998</v>
      </c>
      <c r="J27" s="6">
        <v>0.1089</v>
      </c>
      <c r="K27" s="6">
        <v>0.17929999999999999</v>
      </c>
      <c r="L27" s="6">
        <v>1.77E-2</v>
      </c>
      <c r="M27" s="6">
        <v>2.5899999999999999E-2</v>
      </c>
      <c r="N27" s="6">
        <v>1.1000000000000001E-3</v>
      </c>
      <c r="P27" s="3">
        <v>25</v>
      </c>
      <c r="Q27" s="4">
        <v>217130</v>
      </c>
      <c r="R27" s="5">
        <v>0.04</v>
      </c>
      <c r="S27" s="6">
        <v>0.39929999999999999</v>
      </c>
      <c r="T27" s="6">
        <v>0.58079999999999998</v>
      </c>
      <c r="U27" s="5">
        <v>1.9900000000000001E-2</v>
      </c>
      <c r="V27" s="4">
        <v>169494</v>
      </c>
      <c r="W27" s="6">
        <v>0.67269999999999996</v>
      </c>
      <c r="X27" s="6">
        <v>0.32729999999999998</v>
      </c>
      <c r="Y27" s="6">
        <v>0.1106</v>
      </c>
      <c r="Z27" s="6">
        <v>0.17879999999999999</v>
      </c>
      <c r="AA27" s="6">
        <v>1.7899999999999999E-2</v>
      </c>
      <c r="AB27" s="6">
        <v>2.5899999999999999E-2</v>
      </c>
      <c r="AC27" s="6">
        <v>1.1000000000000001E-3</v>
      </c>
      <c r="AE27" s="3">
        <v>25</v>
      </c>
      <c r="AF27" s="4">
        <v>217906</v>
      </c>
      <c r="AG27" s="5">
        <v>4.3700000000000003E-2</v>
      </c>
      <c r="AH27" s="6">
        <v>0.39660000000000001</v>
      </c>
      <c r="AI27" s="6">
        <v>0.58340000000000003</v>
      </c>
      <c r="AJ27" s="5">
        <v>0.02</v>
      </c>
      <c r="AK27" s="4">
        <v>170314</v>
      </c>
      <c r="AL27" s="6">
        <v>0.67589999999999995</v>
      </c>
      <c r="AM27" s="6">
        <v>0.3241</v>
      </c>
      <c r="AN27" s="6">
        <v>0.1081</v>
      </c>
      <c r="AO27" s="6">
        <v>0.17810000000000001</v>
      </c>
      <c r="AP27" s="6">
        <v>1.7899999999999999E-2</v>
      </c>
      <c r="AQ27" s="6">
        <v>2.58E-2</v>
      </c>
      <c r="AR27" s="6">
        <v>1.1000000000000001E-3</v>
      </c>
      <c r="AT27" s="3">
        <v>25</v>
      </c>
      <c r="AU27" s="4">
        <v>218259</v>
      </c>
      <c r="AV27" s="5">
        <v>4.5400000000000003E-2</v>
      </c>
      <c r="AW27" s="6">
        <v>0.40949999999999998</v>
      </c>
      <c r="AX27" s="6">
        <v>0.57050000000000001</v>
      </c>
      <c r="AY27" s="5">
        <v>0.02</v>
      </c>
      <c r="AZ27" s="4">
        <v>170185</v>
      </c>
      <c r="BA27" s="6">
        <v>0.6623</v>
      </c>
      <c r="BB27" s="6">
        <v>0.3377</v>
      </c>
      <c r="BC27" s="6">
        <v>0.1162</v>
      </c>
      <c r="BD27" s="6">
        <v>0.18379999999999999</v>
      </c>
      <c r="BE27" s="6">
        <v>1.8100000000000002E-2</v>
      </c>
      <c r="BF27" s="6">
        <v>2.6100000000000002E-2</v>
      </c>
      <c r="BG27" s="6">
        <v>1.1000000000000001E-3</v>
      </c>
      <c r="BI27" s="3">
        <v>25</v>
      </c>
      <c r="BJ27" s="6">
        <v>0.58169999999999999</v>
      </c>
      <c r="BK27" s="6">
        <v>0.58079999999999998</v>
      </c>
      <c r="BL27" s="6">
        <v>0.58340000000000003</v>
      </c>
      <c r="BM27" s="6">
        <v>0.57050000000000001</v>
      </c>
      <c r="BN27" s="6">
        <v>0.39839999999999998</v>
      </c>
      <c r="BO27" s="6">
        <v>0.39929999999999999</v>
      </c>
      <c r="BP27" s="6">
        <v>0.39660000000000001</v>
      </c>
      <c r="BQ27" s="6">
        <v>0.40949999999999998</v>
      </c>
      <c r="BR27" s="9">
        <f t="shared" si="0"/>
        <v>0.18330000000000002</v>
      </c>
      <c r="BS27" s="9">
        <f t="shared" si="0"/>
        <v>0.18149999999999999</v>
      </c>
      <c r="BT27" s="9">
        <f t="shared" si="0"/>
        <v>0.18680000000000002</v>
      </c>
      <c r="BU27" s="9">
        <f t="shared" si="1"/>
        <v>0.16100000000000003</v>
      </c>
    </row>
    <row r="28" spans="1:73" ht="18.5" thickBot="1" x14ac:dyDescent="0.4">
      <c r="A28" s="3">
        <v>26</v>
      </c>
      <c r="B28" s="4">
        <v>201897</v>
      </c>
      <c r="C28" s="5">
        <v>-3.3000000000000002E-2</v>
      </c>
      <c r="D28" s="6">
        <v>0.36730000000000002</v>
      </c>
      <c r="E28" s="6">
        <v>0.61129999999999995</v>
      </c>
      <c r="F28" s="5">
        <v>2.1499999999999998E-2</v>
      </c>
      <c r="G28" s="4">
        <v>157569</v>
      </c>
      <c r="H28" s="6">
        <v>0.73040000000000005</v>
      </c>
      <c r="I28" s="6">
        <v>0.26960000000000001</v>
      </c>
      <c r="J28" s="6">
        <v>5.1299999999999998E-2</v>
      </c>
      <c r="K28" s="6">
        <v>0.1744</v>
      </c>
      <c r="L28" s="6">
        <v>2.3900000000000001E-2</v>
      </c>
      <c r="M28" s="6">
        <v>2.1000000000000001E-2</v>
      </c>
      <c r="N28" s="6">
        <v>1E-3</v>
      </c>
      <c r="P28" s="3">
        <v>26</v>
      </c>
      <c r="Q28" s="4">
        <v>216942</v>
      </c>
      <c r="R28" s="5">
        <v>3.9100000000000003E-2</v>
      </c>
      <c r="S28" s="6">
        <v>0.41830000000000001</v>
      </c>
      <c r="T28" s="6">
        <v>0.56059999999999999</v>
      </c>
      <c r="U28" s="5">
        <v>2.1100000000000001E-2</v>
      </c>
      <c r="V28" s="4">
        <v>168374</v>
      </c>
      <c r="W28" s="6">
        <v>0.68230000000000002</v>
      </c>
      <c r="X28" s="6">
        <v>0.31769999999999998</v>
      </c>
      <c r="Y28" s="6">
        <v>5.3699999999999998E-2</v>
      </c>
      <c r="Z28" s="6">
        <v>0.22070000000000001</v>
      </c>
      <c r="AA28" s="6">
        <v>2.5000000000000001E-2</v>
      </c>
      <c r="AB28" s="6">
        <v>2.12E-2</v>
      </c>
      <c r="AC28" s="6">
        <v>8.9999999999999998E-4</v>
      </c>
      <c r="AE28" s="3">
        <v>26</v>
      </c>
      <c r="AF28" s="4">
        <v>208430</v>
      </c>
      <c r="AG28" s="5">
        <v>-1.6999999999999999E-3</v>
      </c>
      <c r="AH28" s="6">
        <v>0.50329999999999997</v>
      </c>
      <c r="AI28" s="6">
        <v>0.47589999999999999</v>
      </c>
      <c r="AJ28" s="5">
        <v>2.07E-2</v>
      </c>
      <c r="AK28" s="4">
        <v>163061</v>
      </c>
      <c r="AL28" s="6">
        <v>0.55589999999999995</v>
      </c>
      <c r="AM28" s="22">
        <v>0.44409999999999999</v>
      </c>
      <c r="AN28" s="6">
        <v>6.4799999999999996E-2</v>
      </c>
      <c r="AO28" s="6">
        <v>0.34970000000000001</v>
      </c>
      <c r="AP28" s="6">
        <v>1.5100000000000001E-2</v>
      </c>
      <c r="AQ28" s="6">
        <v>2.1700000000000001E-2</v>
      </c>
      <c r="AR28" s="6">
        <v>1E-3</v>
      </c>
      <c r="AT28" s="3">
        <v>26</v>
      </c>
      <c r="AU28" s="4">
        <v>201202</v>
      </c>
      <c r="AV28" s="5">
        <v>-3.6299999999999999E-2</v>
      </c>
      <c r="AW28" s="6">
        <v>0.48110000000000003</v>
      </c>
      <c r="AX28" s="6">
        <v>0.49790000000000001</v>
      </c>
      <c r="AY28" s="5">
        <v>2.1000000000000001E-2</v>
      </c>
      <c r="AZ28" s="4">
        <v>155700</v>
      </c>
      <c r="BA28" s="6">
        <v>0.59970000000000001</v>
      </c>
      <c r="BB28" s="12">
        <v>0.40029999999999999</v>
      </c>
      <c r="BC28" s="6">
        <v>6.2100000000000002E-2</v>
      </c>
      <c r="BD28" s="6">
        <v>0.30030000000000001</v>
      </c>
      <c r="BE28" s="6">
        <v>2.2200000000000001E-2</v>
      </c>
      <c r="BF28" s="6">
        <v>2.2100000000000002E-2</v>
      </c>
      <c r="BG28" s="6">
        <v>8.9999999999999998E-4</v>
      </c>
      <c r="BI28" s="3">
        <v>26</v>
      </c>
      <c r="BJ28" s="6">
        <v>0.61129999999999995</v>
      </c>
      <c r="BK28" s="6">
        <v>0.56059999999999999</v>
      </c>
      <c r="BL28" s="6">
        <v>0.47589999999999999</v>
      </c>
      <c r="BM28" s="6">
        <v>0.49790000000000001</v>
      </c>
      <c r="BN28" s="6">
        <v>0.36730000000000002</v>
      </c>
      <c r="BO28" s="6">
        <v>0.41830000000000001</v>
      </c>
      <c r="BP28" s="6">
        <v>0.50329999999999997</v>
      </c>
      <c r="BQ28" s="6">
        <v>0.48110000000000003</v>
      </c>
      <c r="BR28" s="9">
        <f t="shared" si="0"/>
        <v>0.24399999999999994</v>
      </c>
      <c r="BS28" s="9">
        <f t="shared" si="0"/>
        <v>0.14229999999999998</v>
      </c>
      <c r="BT28" s="9">
        <f t="shared" si="0"/>
        <v>-2.739999999999998E-2</v>
      </c>
      <c r="BU28" s="9">
        <f t="shared" si="1"/>
        <v>1.6799999999999982E-2</v>
      </c>
    </row>
    <row r="29" spans="1:73" ht="18.5" thickBot="1" x14ac:dyDescent="0.4">
      <c r="A29" s="3">
        <v>27</v>
      </c>
      <c r="B29" s="4">
        <v>217296</v>
      </c>
      <c r="C29" s="5">
        <v>4.0800000000000003E-2</v>
      </c>
      <c r="D29" s="6">
        <v>0.59360000000000002</v>
      </c>
      <c r="E29" s="6">
        <v>0.38250000000000001</v>
      </c>
      <c r="F29" s="5">
        <v>2.3800000000000002E-2</v>
      </c>
      <c r="G29" s="4">
        <v>172589</v>
      </c>
      <c r="H29" s="6">
        <v>0.5615</v>
      </c>
      <c r="I29" s="18">
        <v>0.4385</v>
      </c>
      <c r="J29" s="6">
        <v>7.8399999999999997E-2</v>
      </c>
      <c r="K29" s="6">
        <v>0.2732</v>
      </c>
      <c r="L29" s="6">
        <v>7.1900000000000006E-2</v>
      </c>
      <c r="M29" s="6">
        <v>1.95E-2</v>
      </c>
      <c r="N29" s="6">
        <v>1.2999999999999999E-3</v>
      </c>
      <c r="P29" s="3">
        <v>27</v>
      </c>
      <c r="Q29" s="4">
        <v>203438</v>
      </c>
      <c r="R29" s="5">
        <v>-2.5600000000000001E-2</v>
      </c>
      <c r="S29" s="6">
        <v>0.5575</v>
      </c>
      <c r="T29" s="6">
        <v>0.41909999999999997</v>
      </c>
      <c r="U29" s="5">
        <v>2.3400000000000001E-2</v>
      </c>
      <c r="V29" s="4">
        <v>160295</v>
      </c>
      <c r="W29" s="6">
        <v>0.54039999999999999</v>
      </c>
      <c r="X29" s="14">
        <v>0.45960000000000001</v>
      </c>
      <c r="Y29" s="6">
        <v>8.2400000000000001E-2</v>
      </c>
      <c r="Z29" s="6">
        <v>0.2898</v>
      </c>
      <c r="AA29" s="6">
        <v>7.2800000000000004E-2</v>
      </c>
      <c r="AB29" s="6">
        <v>2.0299999999999999E-2</v>
      </c>
      <c r="AC29" s="6">
        <v>1.2999999999999999E-3</v>
      </c>
      <c r="AE29" s="3">
        <v>27</v>
      </c>
      <c r="AF29" s="4">
        <v>207951</v>
      </c>
      <c r="AG29" s="5">
        <v>-4.0000000000000001E-3</v>
      </c>
      <c r="AH29" s="6">
        <v>0.57589999999999997</v>
      </c>
      <c r="AI29" s="6">
        <v>0.40100000000000002</v>
      </c>
      <c r="AJ29" s="5">
        <v>2.3199999999999998E-2</v>
      </c>
      <c r="AK29" s="4">
        <v>161523</v>
      </c>
      <c r="AL29" s="6">
        <v>0.48709999999999998</v>
      </c>
      <c r="AM29" s="34">
        <v>0.51290000000000002</v>
      </c>
      <c r="AN29" s="6">
        <v>0.1</v>
      </c>
      <c r="AO29" s="6">
        <v>0.31690000000000002</v>
      </c>
      <c r="AP29" s="6">
        <v>8.2699999999999996E-2</v>
      </c>
      <c r="AQ29" s="6">
        <v>2.1399999999999999E-2</v>
      </c>
      <c r="AR29" s="6">
        <v>1.6000000000000001E-3</v>
      </c>
      <c r="AT29" s="3">
        <v>27</v>
      </c>
      <c r="AU29" s="4">
        <v>217781</v>
      </c>
      <c r="AV29" s="5">
        <v>4.3099999999999999E-2</v>
      </c>
      <c r="AW29" s="6">
        <v>0.5514</v>
      </c>
      <c r="AX29" s="6">
        <v>0.42480000000000001</v>
      </c>
      <c r="AY29" s="5">
        <v>2.3800000000000002E-2</v>
      </c>
      <c r="AZ29" s="4">
        <v>169736</v>
      </c>
      <c r="BA29" s="6">
        <v>0.56169999999999998</v>
      </c>
      <c r="BB29" s="18">
        <v>0.43830000000000002</v>
      </c>
      <c r="BC29" s="6">
        <v>7.9799999999999996E-2</v>
      </c>
      <c r="BD29" s="6">
        <v>0.2661</v>
      </c>
      <c r="BE29" s="6">
        <v>7.6999999999999999E-2</v>
      </c>
      <c r="BF29" s="6">
        <v>1.95E-2</v>
      </c>
      <c r="BG29" s="6">
        <v>1.2999999999999999E-3</v>
      </c>
      <c r="BI29" s="3">
        <v>27</v>
      </c>
      <c r="BJ29" s="6">
        <v>0.38250000000000001</v>
      </c>
      <c r="BK29" s="6">
        <v>0.41909999999999997</v>
      </c>
      <c r="BL29" s="6">
        <v>0.40100000000000002</v>
      </c>
      <c r="BM29" s="6">
        <v>0.42480000000000001</v>
      </c>
      <c r="BN29" s="6">
        <v>0.59360000000000002</v>
      </c>
      <c r="BO29" s="6">
        <v>0.5575</v>
      </c>
      <c r="BP29" s="6">
        <v>0.57589999999999997</v>
      </c>
      <c r="BQ29" s="6">
        <v>0.5514</v>
      </c>
      <c r="BR29" s="9">
        <f t="shared" si="0"/>
        <v>-0.21110000000000001</v>
      </c>
      <c r="BS29" s="9">
        <f t="shared" si="0"/>
        <v>-0.13840000000000002</v>
      </c>
      <c r="BT29" s="9">
        <f t="shared" si="0"/>
        <v>-0.17489999999999994</v>
      </c>
      <c r="BU29" s="9">
        <f t="shared" si="1"/>
        <v>-0.12659999999999999</v>
      </c>
    </row>
    <row r="30" spans="1:73" ht="18.5" thickBot="1" x14ac:dyDescent="0.4">
      <c r="A30" s="3">
        <v>28</v>
      </c>
      <c r="B30" s="4">
        <v>213202</v>
      </c>
      <c r="C30" s="5">
        <v>2.1100000000000001E-2</v>
      </c>
      <c r="D30" s="6">
        <v>0.75049999999999994</v>
      </c>
      <c r="E30" s="6">
        <v>0.2281</v>
      </c>
      <c r="F30" s="5">
        <v>2.1499999999999998E-2</v>
      </c>
      <c r="G30" s="4">
        <v>166388</v>
      </c>
      <c r="H30" s="6">
        <v>0.33550000000000002</v>
      </c>
      <c r="I30" s="33">
        <v>0.66449999999999998</v>
      </c>
      <c r="J30" s="6">
        <v>9.7199999999999995E-2</v>
      </c>
      <c r="K30" s="34">
        <v>0.51449999999999996</v>
      </c>
      <c r="L30" s="6">
        <v>4.7300000000000002E-2</v>
      </c>
      <c r="M30" s="6">
        <v>2.1700000000000001E-2</v>
      </c>
      <c r="N30" s="6">
        <v>1.2999999999999999E-3</v>
      </c>
      <c r="P30" s="3">
        <v>28</v>
      </c>
      <c r="Q30" s="4">
        <v>212015</v>
      </c>
      <c r="R30" s="5">
        <v>1.55E-2</v>
      </c>
      <c r="S30" s="6">
        <v>0.74060000000000004</v>
      </c>
      <c r="T30" s="6">
        <v>0.2369</v>
      </c>
      <c r="U30" s="5">
        <v>2.2499999999999999E-2</v>
      </c>
      <c r="V30" s="4">
        <v>167877</v>
      </c>
      <c r="W30" s="6">
        <v>0.39500000000000002</v>
      </c>
      <c r="X30" s="23">
        <v>0.60499999999999998</v>
      </c>
      <c r="Y30" s="6">
        <v>9.2600000000000002E-2</v>
      </c>
      <c r="Z30" s="35">
        <v>0.45639999999999997</v>
      </c>
      <c r="AA30" s="6">
        <v>4.87E-2</v>
      </c>
      <c r="AB30" s="6">
        <v>2.06E-2</v>
      </c>
      <c r="AC30" s="6">
        <v>1.5E-3</v>
      </c>
      <c r="AE30" s="3">
        <v>28</v>
      </c>
      <c r="AF30" s="4">
        <v>216014</v>
      </c>
      <c r="AG30" s="5">
        <v>3.4599999999999999E-2</v>
      </c>
      <c r="AH30" s="6">
        <v>0.61160000000000003</v>
      </c>
      <c r="AI30" s="6">
        <v>0.3654</v>
      </c>
      <c r="AJ30" s="5">
        <v>2.3E-2</v>
      </c>
      <c r="AK30" s="4">
        <v>171962</v>
      </c>
      <c r="AL30" s="6">
        <v>0.57279999999999998</v>
      </c>
      <c r="AM30" s="20">
        <v>0.42720000000000002</v>
      </c>
      <c r="AN30" s="6">
        <v>6.4399999999999999E-2</v>
      </c>
      <c r="AO30" s="6">
        <v>0.30259999999999998</v>
      </c>
      <c r="AP30" s="6">
        <v>4.7899999999999998E-2</v>
      </c>
      <c r="AQ30" s="6">
        <v>1.9199999999999998E-2</v>
      </c>
      <c r="AR30" s="6">
        <v>1E-3</v>
      </c>
      <c r="AT30" s="3">
        <v>28</v>
      </c>
      <c r="AU30" s="4">
        <v>213412</v>
      </c>
      <c r="AV30" s="5">
        <v>2.2100000000000002E-2</v>
      </c>
      <c r="AW30" s="6">
        <v>0.65800000000000003</v>
      </c>
      <c r="AX30" s="6">
        <v>0.32</v>
      </c>
      <c r="AY30" s="5">
        <v>2.1899999999999999E-2</v>
      </c>
      <c r="AZ30" s="4">
        <v>171110</v>
      </c>
      <c r="BA30" s="6">
        <v>0.46229999999999999</v>
      </c>
      <c r="BB30" s="36">
        <v>0.53769999999999996</v>
      </c>
      <c r="BC30" s="6">
        <v>8.5199999999999998E-2</v>
      </c>
      <c r="BD30" s="28">
        <v>0.39929999999999999</v>
      </c>
      <c r="BE30" s="6">
        <v>4.3999999999999997E-2</v>
      </c>
      <c r="BF30" s="6">
        <v>2.07E-2</v>
      </c>
      <c r="BG30" s="6">
        <v>1.4E-3</v>
      </c>
      <c r="BI30" s="3">
        <v>28</v>
      </c>
      <c r="BJ30" s="6">
        <v>0.2281</v>
      </c>
      <c r="BK30" s="6">
        <v>0.2369</v>
      </c>
      <c r="BL30" s="6">
        <v>0.3654</v>
      </c>
      <c r="BM30" s="6">
        <v>0.32</v>
      </c>
      <c r="BN30" s="6">
        <v>0.75049999999999994</v>
      </c>
      <c r="BO30" s="6">
        <v>0.74060000000000004</v>
      </c>
      <c r="BP30" s="6">
        <v>0.61160000000000003</v>
      </c>
      <c r="BQ30" s="6">
        <v>0.65800000000000003</v>
      </c>
      <c r="BR30" s="9">
        <f t="shared" si="0"/>
        <v>-0.52239999999999998</v>
      </c>
      <c r="BS30" s="9">
        <f t="shared" si="0"/>
        <v>-0.50370000000000004</v>
      </c>
      <c r="BT30" s="9">
        <f t="shared" si="0"/>
        <v>-0.24620000000000003</v>
      </c>
      <c r="BU30" s="9">
        <f t="shared" si="1"/>
        <v>-0.33800000000000002</v>
      </c>
    </row>
    <row r="31" spans="1:73" ht="18.5" thickBot="1" x14ac:dyDescent="0.4">
      <c r="A31" s="3">
        <v>29</v>
      </c>
      <c r="B31" s="4">
        <v>216220</v>
      </c>
      <c r="C31" s="5">
        <v>3.56E-2</v>
      </c>
      <c r="D31" s="6">
        <v>0.32719999999999999</v>
      </c>
      <c r="E31" s="6">
        <v>0.65169999999999995</v>
      </c>
      <c r="F31" s="5">
        <v>2.1100000000000001E-2</v>
      </c>
      <c r="G31" s="4">
        <v>169195</v>
      </c>
      <c r="H31" s="6">
        <v>0.68820000000000003</v>
      </c>
      <c r="I31" s="6">
        <v>0.31180000000000002</v>
      </c>
      <c r="J31" s="6">
        <v>9.1999999999999998E-2</v>
      </c>
      <c r="K31" s="6">
        <v>0.17860000000000001</v>
      </c>
      <c r="L31" s="6">
        <v>1.5900000000000001E-2</v>
      </c>
      <c r="M31" s="6">
        <v>2.8000000000000001E-2</v>
      </c>
      <c r="N31" s="6">
        <v>8.9999999999999998E-4</v>
      </c>
      <c r="P31" s="3">
        <v>29</v>
      </c>
      <c r="Q31" s="4">
        <v>218867</v>
      </c>
      <c r="R31" s="5">
        <v>4.8300000000000003E-2</v>
      </c>
      <c r="S31" s="6">
        <v>0.32540000000000002</v>
      </c>
      <c r="T31" s="6">
        <v>0.65359999999999996</v>
      </c>
      <c r="U31" s="5">
        <v>2.1000000000000001E-2</v>
      </c>
      <c r="V31" s="4">
        <v>171415</v>
      </c>
      <c r="W31" s="6">
        <v>0.69059999999999999</v>
      </c>
      <c r="X31" s="6">
        <v>0.30940000000000001</v>
      </c>
      <c r="Y31" s="6">
        <v>9.0499999999999997E-2</v>
      </c>
      <c r="Z31" s="6">
        <v>0.17810000000000001</v>
      </c>
      <c r="AA31" s="6">
        <v>1.5599999999999999E-2</v>
      </c>
      <c r="AB31" s="6">
        <v>2.7799999999999998E-2</v>
      </c>
      <c r="AC31" s="6">
        <v>8.9999999999999998E-4</v>
      </c>
      <c r="AE31" s="3">
        <v>29</v>
      </c>
      <c r="AF31" s="4">
        <v>217124</v>
      </c>
      <c r="AG31" s="5">
        <v>3.9899999999999998E-2</v>
      </c>
      <c r="AH31" s="6">
        <v>0.32719999999999999</v>
      </c>
      <c r="AI31" s="6">
        <v>0.65210000000000001</v>
      </c>
      <c r="AJ31" s="5">
        <v>2.07E-2</v>
      </c>
      <c r="AK31" s="4">
        <v>169600</v>
      </c>
      <c r="AL31" s="6">
        <v>0.68569999999999998</v>
      </c>
      <c r="AM31" s="6">
        <v>0.31430000000000002</v>
      </c>
      <c r="AN31" s="6">
        <v>9.3700000000000006E-2</v>
      </c>
      <c r="AO31" s="6">
        <v>0.1804</v>
      </c>
      <c r="AP31" s="6">
        <v>1.5299999999999999E-2</v>
      </c>
      <c r="AQ31" s="6">
        <v>2.7799999999999998E-2</v>
      </c>
      <c r="AR31" s="6">
        <v>8.9999999999999998E-4</v>
      </c>
      <c r="AT31" s="3">
        <v>29</v>
      </c>
      <c r="AU31" s="4">
        <v>217840</v>
      </c>
      <c r="AV31" s="5">
        <v>4.3400000000000001E-2</v>
      </c>
      <c r="AW31" s="6">
        <v>0.32350000000000001</v>
      </c>
      <c r="AX31" s="6">
        <v>0.65569999999999995</v>
      </c>
      <c r="AY31" s="5">
        <v>2.0799999999999999E-2</v>
      </c>
      <c r="AZ31" s="4">
        <v>170429</v>
      </c>
      <c r="BA31" s="6">
        <v>0.6885</v>
      </c>
      <c r="BB31" s="6">
        <v>0.3115</v>
      </c>
      <c r="BC31" s="6">
        <v>9.2700000000000005E-2</v>
      </c>
      <c r="BD31" s="6">
        <v>0.17860000000000001</v>
      </c>
      <c r="BE31" s="6">
        <v>1.52E-2</v>
      </c>
      <c r="BF31" s="6">
        <v>2.76E-2</v>
      </c>
      <c r="BG31" s="6">
        <v>1E-3</v>
      </c>
      <c r="BI31" s="3">
        <v>29</v>
      </c>
      <c r="BJ31" s="6">
        <v>0.65169999999999995</v>
      </c>
      <c r="BK31" s="6">
        <v>0.65359999999999996</v>
      </c>
      <c r="BL31" s="6">
        <v>0.65210000000000001</v>
      </c>
      <c r="BM31" s="6">
        <v>0.65569999999999995</v>
      </c>
      <c r="BN31" s="6">
        <v>0.32719999999999999</v>
      </c>
      <c r="BO31" s="6">
        <v>0.32540000000000002</v>
      </c>
      <c r="BP31" s="6">
        <v>0.32719999999999999</v>
      </c>
      <c r="BQ31" s="6">
        <v>0.32350000000000001</v>
      </c>
      <c r="BR31" s="9">
        <f t="shared" si="0"/>
        <v>0.32449999999999996</v>
      </c>
      <c r="BS31" s="9">
        <f t="shared" si="0"/>
        <v>0.32819999999999994</v>
      </c>
      <c r="BT31" s="9">
        <f t="shared" si="0"/>
        <v>0.32490000000000002</v>
      </c>
      <c r="BU31" s="9">
        <f t="shared" si="1"/>
        <v>0.33219999999999994</v>
      </c>
    </row>
    <row r="32" spans="1:73" ht="18.5" thickBot="1" x14ac:dyDescent="0.4">
      <c r="A32" s="3">
        <v>30</v>
      </c>
      <c r="B32" s="4">
        <v>211642</v>
      </c>
      <c r="C32" s="5">
        <v>1.37E-2</v>
      </c>
      <c r="D32" s="6">
        <v>0.26690000000000003</v>
      </c>
      <c r="E32" s="6">
        <v>0.71120000000000005</v>
      </c>
      <c r="F32" s="5">
        <v>2.1899999999999999E-2</v>
      </c>
      <c r="G32" s="4">
        <v>165963</v>
      </c>
      <c r="H32" s="6">
        <v>0.80420000000000003</v>
      </c>
      <c r="I32" s="6">
        <v>0.1958</v>
      </c>
      <c r="J32" s="6">
        <v>6.4399999999999999E-2</v>
      </c>
      <c r="K32" s="6">
        <v>9.2100000000000001E-2</v>
      </c>
      <c r="L32" s="6">
        <v>1.5299999999999999E-2</v>
      </c>
      <c r="M32" s="6">
        <v>2.4299999999999999E-2</v>
      </c>
      <c r="N32" s="6">
        <v>6.9999999999999999E-4</v>
      </c>
      <c r="P32" s="3">
        <v>30</v>
      </c>
      <c r="Q32" s="4">
        <v>211642</v>
      </c>
      <c r="R32" s="5">
        <v>1.37E-2</v>
      </c>
      <c r="S32" s="6">
        <v>0.26690000000000003</v>
      </c>
      <c r="T32" s="6">
        <v>0.71120000000000005</v>
      </c>
      <c r="U32" s="5">
        <v>2.1899999999999999E-2</v>
      </c>
      <c r="V32" s="4">
        <v>165963</v>
      </c>
      <c r="W32" s="6">
        <v>0.80420000000000003</v>
      </c>
      <c r="X32" s="6">
        <v>0.1958</v>
      </c>
      <c r="Y32" s="6">
        <v>6.4399999999999999E-2</v>
      </c>
      <c r="Z32" s="6">
        <v>9.2100000000000001E-2</v>
      </c>
      <c r="AA32" s="6">
        <v>1.5299999999999999E-2</v>
      </c>
      <c r="AB32" s="6">
        <v>2.4299999999999999E-2</v>
      </c>
      <c r="AC32" s="6">
        <v>6.9999999999999999E-4</v>
      </c>
      <c r="AE32" s="3">
        <v>30</v>
      </c>
      <c r="AF32" s="4">
        <v>211642</v>
      </c>
      <c r="AG32" s="5">
        <v>1.37E-2</v>
      </c>
      <c r="AH32" s="6">
        <v>0.26690000000000003</v>
      </c>
      <c r="AI32" s="6">
        <v>0.71120000000000005</v>
      </c>
      <c r="AJ32" s="5">
        <v>2.1899999999999999E-2</v>
      </c>
      <c r="AK32" s="4">
        <v>165963</v>
      </c>
      <c r="AL32" s="6">
        <v>0.80420000000000003</v>
      </c>
      <c r="AM32" s="6">
        <v>0.1958</v>
      </c>
      <c r="AN32" s="6">
        <v>6.4399999999999999E-2</v>
      </c>
      <c r="AO32" s="6">
        <v>9.2100000000000001E-2</v>
      </c>
      <c r="AP32" s="6">
        <v>1.5299999999999999E-2</v>
      </c>
      <c r="AQ32" s="6">
        <v>2.4299999999999999E-2</v>
      </c>
      <c r="AR32" s="6">
        <v>6.9999999999999999E-4</v>
      </c>
      <c r="AT32" s="3">
        <v>30</v>
      </c>
      <c r="AU32" s="4">
        <v>211642</v>
      </c>
      <c r="AV32" s="5">
        <v>1.37E-2</v>
      </c>
      <c r="AW32" s="6">
        <v>0.26690000000000003</v>
      </c>
      <c r="AX32" s="6">
        <v>0.71120000000000005</v>
      </c>
      <c r="AY32" s="5">
        <v>2.1899999999999999E-2</v>
      </c>
      <c r="AZ32" s="4">
        <v>165963</v>
      </c>
      <c r="BA32" s="6">
        <v>0.80420000000000003</v>
      </c>
      <c r="BB32" s="6">
        <v>0.1958</v>
      </c>
      <c r="BC32" s="6">
        <v>6.4399999999999999E-2</v>
      </c>
      <c r="BD32" s="6">
        <v>9.2100000000000001E-2</v>
      </c>
      <c r="BE32" s="6">
        <v>1.5299999999999999E-2</v>
      </c>
      <c r="BF32" s="6">
        <v>2.4299999999999999E-2</v>
      </c>
      <c r="BG32" s="6">
        <v>6.9999999999999999E-4</v>
      </c>
      <c r="BI32" s="3">
        <v>30</v>
      </c>
      <c r="BJ32" s="6">
        <v>0.71120000000000005</v>
      </c>
      <c r="BK32" s="6">
        <v>0.71120000000000005</v>
      </c>
      <c r="BL32" s="6">
        <v>0.71120000000000005</v>
      </c>
      <c r="BM32" s="6">
        <v>0.71120000000000005</v>
      </c>
      <c r="BN32" s="6">
        <v>0.26690000000000003</v>
      </c>
      <c r="BO32" s="6">
        <v>0.26690000000000003</v>
      </c>
      <c r="BP32" s="6">
        <v>0.26690000000000003</v>
      </c>
      <c r="BQ32" s="6">
        <v>0.26690000000000003</v>
      </c>
      <c r="BR32" s="9">
        <f t="shared" si="0"/>
        <v>0.44430000000000003</v>
      </c>
      <c r="BS32" s="9">
        <f t="shared" si="0"/>
        <v>0.44430000000000003</v>
      </c>
      <c r="BT32" s="9">
        <f t="shared" si="0"/>
        <v>0.44430000000000003</v>
      </c>
      <c r="BU32" s="9">
        <f t="shared" si="1"/>
        <v>0.44430000000000003</v>
      </c>
    </row>
    <row r="33" spans="1:73" ht="18.5" thickBot="1" x14ac:dyDescent="0.4">
      <c r="A33" s="3">
        <v>31</v>
      </c>
      <c r="B33" s="4">
        <v>212299</v>
      </c>
      <c r="C33" s="5">
        <v>1.6799999999999999E-2</v>
      </c>
      <c r="D33" s="6">
        <v>0.36919999999999997</v>
      </c>
      <c r="E33" s="6">
        <v>0.60719999999999996</v>
      </c>
      <c r="F33" s="5">
        <v>2.3599999999999999E-2</v>
      </c>
      <c r="G33" s="4">
        <v>166936</v>
      </c>
      <c r="H33" s="6">
        <v>0.76749999999999996</v>
      </c>
      <c r="I33" s="6">
        <v>0.23250000000000001</v>
      </c>
      <c r="J33" s="6">
        <v>6.7400000000000002E-2</v>
      </c>
      <c r="K33" s="6">
        <v>0.1211</v>
      </c>
      <c r="L33" s="6">
        <v>2.3099999999999999E-2</v>
      </c>
      <c r="M33" s="6">
        <v>2.2700000000000001E-2</v>
      </c>
      <c r="N33" s="6">
        <v>1E-3</v>
      </c>
      <c r="P33" s="3">
        <v>31</v>
      </c>
      <c r="Q33" s="4">
        <v>216024</v>
      </c>
      <c r="R33" s="5">
        <v>3.4700000000000002E-2</v>
      </c>
      <c r="S33" s="6">
        <v>0.43590000000000001</v>
      </c>
      <c r="T33" s="6">
        <v>0.54090000000000005</v>
      </c>
      <c r="U33" s="5">
        <v>2.3199999999999998E-2</v>
      </c>
      <c r="V33" s="4">
        <v>167964</v>
      </c>
      <c r="W33" s="6">
        <v>0.63019999999999998</v>
      </c>
      <c r="X33" s="6">
        <v>0.36980000000000002</v>
      </c>
      <c r="Y33" s="6">
        <v>0.1163</v>
      </c>
      <c r="Z33" s="6">
        <v>0.22209999999999999</v>
      </c>
      <c r="AA33" s="6">
        <v>1.4500000000000001E-2</v>
      </c>
      <c r="AB33" s="6">
        <v>2.5100000000000001E-2</v>
      </c>
      <c r="AC33" s="6">
        <v>1.6000000000000001E-3</v>
      </c>
      <c r="AE33" s="3">
        <v>31</v>
      </c>
      <c r="AF33" s="4">
        <v>210312</v>
      </c>
      <c r="AG33" s="5">
        <v>7.3000000000000001E-3</v>
      </c>
      <c r="AH33" s="6">
        <v>0.48089999999999999</v>
      </c>
      <c r="AI33" s="6">
        <v>0.49430000000000002</v>
      </c>
      <c r="AJ33" s="5">
        <v>2.4899999999999999E-2</v>
      </c>
      <c r="AK33" s="4">
        <v>167124</v>
      </c>
      <c r="AL33" s="6">
        <v>0.72860000000000003</v>
      </c>
      <c r="AM33" s="6">
        <v>0.27139999999999997</v>
      </c>
      <c r="AN33" s="6">
        <v>8.3699999999999997E-2</v>
      </c>
      <c r="AO33" s="6">
        <v>0.13500000000000001</v>
      </c>
      <c r="AP33" s="6">
        <v>3.6400000000000002E-2</v>
      </c>
      <c r="AQ33" s="6">
        <v>2.01E-2</v>
      </c>
      <c r="AR33" s="6">
        <v>1E-3</v>
      </c>
      <c r="AT33" s="3">
        <v>31</v>
      </c>
      <c r="AU33" s="4">
        <v>205408</v>
      </c>
      <c r="AV33" s="5">
        <v>-1.6199999999999999E-2</v>
      </c>
      <c r="AW33" s="6">
        <v>0.4854</v>
      </c>
      <c r="AX33" s="6">
        <v>0.49049999999999999</v>
      </c>
      <c r="AY33" s="5">
        <v>2.4199999999999999E-2</v>
      </c>
      <c r="AZ33" s="4">
        <v>158140</v>
      </c>
      <c r="BA33" s="6">
        <v>0.59530000000000005</v>
      </c>
      <c r="BB33" s="12">
        <v>0.4047</v>
      </c>
      <c r="BC33" s="6">
        <v>0.12839999999999999</v>
      </c>
      <c r="BD33" s="6">
        <v>0.2392</v>
      </c>
      <c r="BE33" s="6">
        <v>2.2499999999999999E-2</v>
      </c>
      <c r="BF33" s="6">
        <v>2.53E-2</v>
      </c>
      <c r="BG33" s="6">
        <v>1.2999999999999999E-3</v>
      </c>
      <c r="BI33" s="3">
        <v>31</v>
      </c>
      <c r="BJ33" s="6">
        <v>0.60719999999999996</v>
      </c>
      <c r="BK33" s="6">
        <v>0.54090000000000005</v>
      </c>
      <c r="BL33" s="6">
        <v>0.49430000000000002</v>
      </c>
      <c r="BM33" s="6">
        <v>0.49049999999999999</v>
      </c>
      <c r="BN33" s="6">
        <v>0.36919999999999997</v>
      </c>
      <c r="BO33" s="6">
        <v>0.43590000000000001</v>
      </c>
      <c r="BP33" s="6">
        <v>0.48089999999999999</v>
      </c>
      <c r="BQ33" s="6">
        <v>0.4854</v>
      </c>
      <c r="BR33" s="9">
        <f t="shared" si="0"/>
        <v>0.23799999999999999</v>
      </c>
      <c r="BS33" s="9">
        <f t="shared" si="0"/>
        <v>0.10500000000000004</v>
      </c>
      <c r="BT33" s="9">
        <f t="shared" si="0"/>
        <v>1.3400000000000023E-2</v>
      </c>
      <c r="BU33" s="9">
        <f t="shared" si="1"/>
        <v>5.0999999999999934E-3</v>
      </c>
    </row>
    <row r="34" spans="1:73" ht="18.5" thickBot="1" x14ac:dyDescent="0.4">
      <c r="A34" s="3">
        <v>32</v>
      </c>
      <c r="B34" s="4">
        <v>214811</v>
      </c>
      <c r="C34" s="5">
        <v>2.8799999999999999E-2</v>
      </c>
      <c r="D34" s="6">
        <v>0.68059999999999998</v>
      </c>
      <c r="E34" s="6">
        <v>0.2949</v>
      </c>
      <c r="F34" s="5">
        <v>2.4500000000000001E-2</v>
      </c>
      <c r="G34" s="4">
        <v>166501</v>
      </c>
      <c r="H34" s="6">
        <v>0.46629999999999999</v>
      </c>
      <c r="I34" s="37">
        <v>0.53369999999999995</v>
      </c>
      <c r="J34" s="6">
        <v>0.14269999999999999</v>
      </c>
      <c r="K34" s="6">
        <v>0.35299999999999998</v>
      </c>
      <c r="L34" s="6">
        <v>2.93E-2</v>
      </c>
      <c r="M34" s="6">
        <v>2.2200000000000001E-2</v>
      </c>
      <c r="N34" s="6">
        <v>1.6999999999999999E-3</v>
      </c>
      <c r="P34" s="3">
        <v>32</v>
      </c>
      <c r="Q34" s="4">
        <v>211086</v>
      </c>
      <c r="R34" s="5">
        <v>1.0999999999999999E-2</v>
      </c>
      <c r="S34" s="6">
        <v>0.58440000000000003</v>
      </c>
      <c r="T34" s="6">
        <v>0.39079999999999998</v>
      </c>
      <c r="U34" s="5">
        <v>2.4799999999999999E-2</v>
      </c>
      <c r="V34" s="4">
        <v>165473</v>
      </c>
      <c r="W34" s="6">
        <v>0.60389999999999999</v>
      </c>
      <c r="X34" s="28">
        <v>0.39610000000000001</v>
      </c>
      <c r="Y34" s="6">
        <v>9.3600000000000003E-2</v>
      </c>
      <c r="Z34" s="6">
        <v>0.25190000000000001</v>
      </c>
      <c r="AA34" s="6">
        <v>3.8100000000000002E-2</v>
      </c>
      <c r="AB34" s="6">
        <v>1.9699999999999999E-2</v>
      </c>
      <c r="AC34" s="6">
        <v>1.1000000000000001E-3</v>
      </c>
      <c r="AE34" s="3">
        <v>32</v>
      </c>
      <c r="AF34" s="4">
        <v>209492</v>
      </c>
      <c r="AG34" s="5">
        <v>3.3999999999999998E-3</v>
      </c>
      <c r="AH34" s="6">
        <v>0.56240000000000001</v>
      </c>
      <c r="AI34" s="6">
        <v>0.4148</v>
      </c>
      <c r="AJ34" s="5">
        <v>2.2800000000000001E-2</v>
      </c>
      <c r="AK34" s="4">
        <v>159748</v>
      </c>
      <c r="AL34" s="6">
        <v>0.4793</v>
      </c>
      <c r="AM34" s="38">
        <v>0.52070000000000005</v>
      </c>
      <c r="AN34" s="6">
        <v>0.1426</v>
      </c>
      <c r="AO34" s="6">
        <v>0.34960000000000002</v>
      </c>
      <c r="AP34" s="6">
        <v>1.6400000000000001E-2</v>
      </c>
      <c r="AQ34" s="6">
        <v>2.4799999999999999E-2</v>
      </c>
      <c r="AR34" s="6">
        <v>1.8E-3</v>
      </c>
      <c r="AT34" s="3">
        <v>32</v>
      </c>
      <c r="AU34" s="4">
        <v>214396</v>
      </c>
      <c r="AV34" s="5">
        <v>2.69E-2</v>
      </c>
      <c r="AW34" s="6">
        <v>0.54820000000000002</v>
      </c>
      <c r="AX34" s="6">
        <v>0.42809999999999998</v>
      </c>
      <c r="AY34" s="5">
        <v>2.3699999999999999E-2</v>
      </c>
      <c r="AZ34" s="4">
        <v>168732</v>
      </c>
      <c r="BA34" s="6">
        <v>0.61750000000000005</v>
      </c>
      <c r="BB34" s="32">
        <v>0.38250000000000001</v>
      </c>
      <c r="BC34" s="6">
        <v>9.7600000000000006E-2</v>
      </c>
      <c r="BD34" s="6">
        <v>0.24049999999999999</v>
      </c>
      <c r="BE34" s="6">
        <v>3.0499999999999999E-2</v>
      </c>
      <c r="BF34" s="6">
        <v>1.9599999999999999E-2</v>
      </c>
      <c r="BG34" s="6">
        <v>1.4E-3</v>
      </c>
      <c r="BI34" s="3">
        <v>32</v>
      </c>
      <c r="BJ34" s="6">
        <v>0.2949</v>
      </c>
      <c r="BK34" s="6">
        <v>0.39079999999999998</v>
      </c>
      <c r="BL34" s="6">
        <v>0.4148</v>
      </c>
      <c r="BM34" s="6">
        <v>0.42809999999999998</v>
      </c>
      <c r="BN34" s="6">
        <v>0.68059999999999998</v>
      </c>
      <c r="BO34" s="6">
        <v>0.58440000000000003</v>
      </c>
      <c r="BP34" s="6">
        <v>0.56240000000000001</v>
      </c>
      <c r="BQ34" s="6">
        <v>0.54820000000000002</v>
      </c>
      <c r="BR34" s="9">
        <f t="shared" si="0"/>
        <v>-0.38569999999999999</v>
      </c>
      <c r="BS34" s="9">
        <f t="shared" si="0"/>
        <v>-0.19360000000000005</v>
      </c>
      <c r="BT34" s="9">
        <f t="shared" si="0"/>
        <v>-0.14760000000000001</v>
      </c>
      <c r="BU34" s="9">
        <f t="shared" si="1"/>
        <v>-0.12010000000000004</v>
      </c>
    </row>
    <row r="35" spans="1:73" ht="18.5" thickBot="1" x14ac:dyDescent="0.4">
      <c r="A35" s="3">
        <v>33</v>
      </c>
      <c r="B35" s="4">
        <v>209379</v>
      </c>
      <c r="C35" s="5">
        <v>2.8E-3</v>
      </c>
      <c r="D35" s="6">
        <v>0.29980000000000001</v>
      </c>
      <c r="E35" s="6">
        <v>0.67620000000000002</v>
      </c>
      <c r="F35" s="5">
        <v>2.4E-2</v>
      </c>
      <c r="G35" s="4">
        <v>164232</v>
      </c>
      <c r="H35" s="6">
        <v>0.7409</v>
      </c>
      <c r="I35" s="6">
        <v>0.2591</v>
      </c>
      <c r="J35" s="6">
        <v>7.1800000000000003E-2</v>
      </c>
      <c r="K35" s="6">
        <v>0.14879999999999999</v>
      </c>
      <c r="L35" s="6">
        <v>1.44E-2</v>
      </c>
      <c r="M35" s="6">
        <v>2.4400000000000002E-2</v>
      </c>
      <c r="N35" s="6">
        <v>8.0000000000000004E-4</v>
      </c>
      <c r="P35" s="3">
        <v>33</v>
      </c>
      <c r="Q35" s="4">
        <v>209379</v>
      </c>
      <c r="R35" s="5">
        <v>2.8E-3</v>
      </c>
      <c r="S35" s="6">
        <v>0.29980000000000001</v>
      </c>
      <c r="T35" s="6">
        <v>0.67620000000000002</v>
      </c>
      <c r="U35" s="5">
        <v>2.4E-2</v>
      </c>
      <c r="V35" s="4">
        <v>164232</v>
      </c>
      <c r="W35" s="6">
        <v>0.7409</v>
      </c>
      <c r="X35" s="6">
        <v>0.2591</v>
      </c>
      <c r="Y35" s="6">
        <v>7.1800000000000003E-2</v>
      </c>
      <c r="Z35" s="6">
        <v>0.14879999999999999</v>
      </c>
      <c r="AA35" s="6">
        <v>1.44E-2</v>
      </c>
      <c r="AB35" s="6">
        <v>2.4400000000000002E-2</v>
      </c>
      <c r="AC35" s="6">
        <v>8.0000000000000004E-4</v>
      </c>
      <c r="AE35" s="3">
        <v>33</v>
      </c>
      <c r="AF35" s="4">
        <v>209379</v>
      </c>
      <c r="AG35" s="5">
        <v>2.8E-3</v>
      </c>
      <c r="AH35" s="6">
        <v>0.29980000000000001</v>
      </c>
      <c r="AI35" s="6">
        <v>0.67620000000000002</v>
      </c>
      <c r="AJ35" s="5">
        <v>2.4E-2</v>
      </c>
      <c r="AK35" s="4">
        <v>164232</v>
      </c>
      <c r="AL35" s="6">
        <v>0.7409</v>
      </c>
      <c r="AM35" s="6">
        <v>0.2591</v>
      </c>
      <c r="AN35" s="6">
        <v>7.1800000000000003E-2</v>
      </c>
      <c r="AO35" s="6">
        <v>0.14879999999999999</v>
      </c>
      <c r="AP35" s="6">
        <v>1.44E-2</v>
      </c>
      <c r="AQ35" s="6">
        <v>2.4400000000000002E-2</v>
      </c>
      <c r="AR35" s="6">
        <v>8.0000000000000004E-4</v>
      </c>
      <c r="AT35" s="3">
        <v>33</v>
      </c>
      <c r="AU35" s="4">
        <v>209379</v>
      </c>
      <c r="AV35" s="5">
        <v>2.8E-3</v>
      </c>
      <c r="AW35" s="6">
        <v>0.29980000000000001</v>
      </c>
      <c r="AX35" s="6">
        <v>0.67620000000000002</v>
      </c>
      <c r="AY35" s="5">
        <v>2.4E-2</v>
      </c>
      <c r="AZ35" s="4">
        <v>164232</v>
      </c>
      <c r="BA35" s="6">
        <v>0.7409</v>
      </c>
      <c r="BB35" s="6">
        <v>0.2591</v>
      </c>
      <c r="BC35" s="6">
        <v>7.1800000000000003E-2</v>
      </c>
      <c r="BD35" s="6">
        <v>0.14879999999999999</v>
      </c>
      <c r="BE35" s="6">
        <v>1.44E-2</v>
      </c>
      <c r="BF35" s="6">
        <v>2.4400000000000002E-2</v>
      </c>
      <c r="BG35" s="6">
        <v>8.0000000000000004E-4</v>
      </c>
      <c r="BI35" s="3">
        <v>33</v>
      </c>
      <c r="BJ35" s="6">
        <v>0.67620000000000002</v>
      </c>
      <c r="BK35" s="6">
        <v>0.67620000000000002</v>
      </c>
      <c r="BL35" s="6">
        <v>0.67620000000000002</v>
      </c>
      <c r="BM35" s="6">
        <v>0.67620000000000002</v>
      </c>
      <c r="BN35" s="6">
        <v>0.29980000000000001</v>
      </c>
      <c r="BO35" s="6">
        <v>0.29980000000000001</v>
      </c>
      <c r="BP35" s="6">
        <v>0.29980000000000001</v>
      </c>
      <c r="BQ35" s="6">
        <v>0.29980000000000001</v>
      </c>
      <c r="BR35" s="9">
        <f t="shared" si="0"/>
        <v>0.37640000000000001</v>
      </c>
      <c r="BS35" s="9">
        <f t="shared" si="0"/>
        <v>0.37640000000000001</v>
      </c>
      <c r="BT35" s="9">
        <f t="shared" si="0"/>
        <v>0.37640000000000001</v>
      </c>
      <c r="BU35" s="9">
        <f t="shared" si="1"/>
        <v>0.37640000000000001</v>
      </c>
    </row>
    <row r="36" spans="1:73" ht="18.5" thickBot="1" x14ac:dyDescent="0.4">
      <c r="A36" s="3">
        <v>34</v>
      </c>
      <c r="B36" s="4">
        <v>218896</v>
      </c>
      <c r="C36" s="5">
        <v>4.8399999999999999E-2</v>
      </c>
      <c r="D36" s="6">
        <v>0.43469999999999998</v>
      </c>
      <c r="E36" s="6">
        <v>0.53879999999999995</v>
      </c>
      <c r="F36" s="5">
        <v>2.64E-2</v>
      </c>
      <c r="G36" s="4">
        <v>162353</v>
      </c>
      <c r="H36" s="6">
        <v>0.62839999999999996</v>
      </c>
      <c r="I36" s="39">
        <v>0.37159999999999999</v>
      </c>
      <c r="J36" s="6">
        <v>0.10199999999999999</v>
      </c>
      <c r="K36" s="6">
        <v>0.20019999999999999</v>
      </c>
      <c r="L36" s="6">
        <v>5.3699999999999998E-2</v>
      </c>
      <c r="M36" s="6">
        <v>2.24E-2</v>
      </c>
      <c r="N36" s="6">
        <v>1.2999999999999999E-3</v>
      </c>
      <c r="P36" s="3">
        <v>34</v>
      </c>
      <c r="Q36" s="4">
        <v>217563</v>
      </c>
      <c r="R36" s="5">
        <v>4.2000000000000003E-2</v>
      </c>
      <c r="S36" s="6">
        <v>0.43619999999999998</v>
      </c>
      <c r="T36" s="6">
        <v>0.53739999999999999</v>
      </c>
      <c r="U36" s="5">
        <v>2.64E-2</v>
      </c>
      <c r="V36" s="4">
        <v>161289</v>
      </c>
      <c r="W36" s="6">
        <v>0.62660000000000005</v>
      </c>
      <c r="X36" s="15">
        <v>0.37340000000000001</v>
      </c>
      <c r="Y36" s="6">
        <v>0.1024</v>
      </c>
      <c r="Z36" s="6">
        <v>0.2014</v>
      </c>
      <c r="AA36" s="6">
        <v>5.3900000000000003E-2</v>
      </c>
      <c r="AB36" s="6">
        <v>2.24E-2</v>
      </c>
      <c r="AC36" s="6">
        <v>1.2999999999999999E-3</v>
      </c>
      <c r="AE36" s="3">
        <v>34</v>
      </c>
      <c r="AF36" s="4">
        <v>216895</v>
      </c>
      <c r="AG36" s="5">
        <v>3.8800000000000001E-2</v>
      </c>
      <c r="AH36" s="6">
        <v>0.4365</v>
      </c>
      <c r="AI36" s="6">
        <v>0.53710000000000002</v>
      </c>
      <c r="AJ36" s="5">
        <v>2.64E-2</v>
      </c>
      <c r="AK36" s="4">
        <v>160784</v>
      </c>
      <c r="AL36" s="6">
        <v>0.626</v>
      </c>
      <c r="AM36" s="15">
        <v>0.374</v>
      </c>
      <c r="AN36" s="6">
        <v>0.1027</v>
      </c>
      <c r="AO36" s="6">
        <v>0.2016</v>
      </c>
      <c r="AP36" s="6">
        <v>5.4100000000000002E-2</v>
      </c>
      <c r="AQ36" s="6">
        <v>2.23E-2</v>
      </c>
      <c r="AR36" s="6">
        <v>1.2999999999999999E-3</v>
      </c>
      <c r="AT36" s="3">
        <v>34</v>
      </c>
      <c r="AU36" s="4">
        <v>217563</v>
      </c>
      <c r="AV36" s="5">
        <v>4.2000000000000003E-2</v>
      </c>
      <c r="AW36" s="6">
        <v>0.43619999999999998</v>
      </c>
      <c r="AX36" s="6">
        <v>0.53739999999999999</v>
      </c>
      <c r="AY36" s="5">
        <v>2.64E-2</v>
      </c>
      <c r="AZ36" s="4">
        <v>161289</v>
      </c>
      <c r="BA36" s="6">
        <v>0.62660000000000005</v>
      </c>
      <c r="BB36" s="15">
        <v>0.37340000000000001</v>
      </c>
      <c r="BC36" s="6">
        <v>0.1024</v>
      </c>
      <c r="BD36" s="6">
        <v>0.2014</v>
      </c>
      <c r="BE36" s="6">
        <v>5.3900000000000003E-2</v>
      </c>
      <c r="BF36" s="6">
        <v>2.24E-2</v>
      </c>
      <c r="BG36" s="6">
        <v>1.2999999999999999E-3</v>
      </c>
      <c r="BI36" s="3">
        <v>34</v>
      </c>
      <c r="BJ36" s="6">
        <v>0.53879999999999995</v>
      </c>
      <c r="BK36" s="6">
        <v>0.53739999999999999</v>
      </c>
      <c r="BL36" s="6">
        <v>0.53710000000000002</v>
      </c>
      <c r="BM36" s="6">
        <v>0.53739999999999999</v>
      </c>
      <c r="BN36" s="6">
        <v>0.43469999999999998</v>
      </c>
      <c r="BO36" s="6">
        <v>0.43619999999999998</v>
      </c>
      <c r="BP36" s="6">
        <v>0.4365</v>
      </c>
      <c r="BQ36" s="6">
        <v>0.43619999999999998</v>
      </c>
      <c r="BR36" s="9">
        <f t="shared" si="0"/>
        <v>0.10409999999999997</v>
      </c>
      <c r="BS36" s="9">
        <f t="shared" si="0"/>
        <v>0.10120000000000001</v>
      </c>
      <c r="BT36" s="9">
        <f t="shared" si="0"/>
        <v>0.10060000000000002</v>
      </c>
      <c r="BU36" s="9">
        <f t="shared" si="1"/>
        <v>0.10120000000000001</v>
      </c>
    </row>
    <row r="37" spans="1:73" ht="18.5" thickBot="1" x14ac:dyDescent="0.4">
      <c r="A37" s="3">
        <v>35</v>
      </c>
      <c r="B37" s="4">
        <v>218398</v>
      </c>
      <c r="C37" s="5">
        <v>4.5999999999999999E-2</v>
      </c>
      <c r="D37" s="6">
        <v>0.3609</v>
      </c>
      <c r="E37" s="6">
        <v>0.61580000000000001</v>
      </c>
      <c r="F37" s="5">
        <v>2.3300000000000001E-2</v>
      </c>
      <c r="G37" s="4">
        <v>157982</v>
      </c>
      <c r="H37" s="6">
        <v>0.70650000000000002</v>
      </c>
      <c r="I37" s="6">
        <v>0.29349999999999998</v>
      </c>
      <c r="J37" s="6">
        <v>0.1105</v>
      </c>
      <c r="K37" s="6">
        <v>0.1179</v>
      </c>
      <c r="L37" s="6">
        <v>4.5499999999999999E-2</v>
      </c>
      <c r="M37" s="6">
        <v>0.02</v>
      </c>
      <c r="N37" s="6">
        <v>1.2999999999999999E-3</v>
      </c>
      <c r="P37" s="3">
        <v>35</v>
      </c>
      <c r="Q37" s="4">
        <v>216849</v>
      </c>
      <c r="R37" s="5">
        <v>3.8600000000000002E-2</v>
      </c>
      <c r="S37" s="6">
        <v>0.36170000000000002</v>
      </c>
      <c r="T37" s="6">
        <v>0.6149</v>
      </c>
      <c r="U37" s="5">
        <v>2.3400000000000001E-2</v>
      </c>
      <c r="V37" s="4">
        <v>156749</v>
      </c>
      <c r="W37" s="6">
        <v>0.70699999999999996</v>
      </c>
      <c r="X37" s="6">
        <v>0.29299999999999998</v>
      </c>
      <c r="Y37" s="6">
        <v>0.11</v>
      </c>
      <c r="Z37" s="6">
        <v>0.1174</v>
      </c>
      <c r="AA37" s="6">
        <v>4.5900000000000003E-2</v>
      </c>
      <c r="AB37" s="6">
        <v>2.01E-2</v>
      </c>
      <c r="AC37" s="6">
        <v>1.2999999999999999E-3</v>
      </c>
      <c r="AE37" s="3">
        <v>35</v>
      </c>
      <c r="AF37" s="4">
        <v>218484</v>
      </c>
      <c r="AG37" s="5">
        <v>4.6399999999999997E-2</v>
      </c>
      <c r="AH37" s="6">
        <v>0.36170000000000002</v>
      </c>
      <c r="AI37" s="6">
        <v>0.61460000000000004</v>
      </c>
      <c r="AJ37" s="5">
        <v>2.3699999999999999E-2</v>
      </c>
      <c r="AK37" s="4">
        <v>158249</v>
      </c>
      <c r="AL37" s="6">
        <v>0.70920000000000005</v>
      </c>
      <c r="AM37" s="6">
        <v>0.2908</v>
      </c>
      <c r="AN37" s="6">
        <v>0.1087</v>
      </c>
      <c r="AO37" s="6">
        <v>0.11609999999999999</v>
      </c>
      <c r="AP37" s="6">
        <v>4.5999999999999999E-2</v>
      </c>
      <c r="AQ37" s="6">
        <v>2.0299999999999999E-2</v>
      </c>
      <c r="AR37" s="6">
        <v>1.2999999999999999E-3</v>
      </c>
      <c r="AT37" s="3">
        <v>35</v>
      </c>
      <c r="AU37" s="4">
        <v>216747</v>
      </c>
      <c r="AV37" s="5">
        <v>3.8100000000000002E-2</v>
      </c>
      <c r="AW37" s="6">
        <v>0.35370000000000001</v>
      </c>
      <c r="AX37" s="6">
        <v>0.62280000000000002</v>
      </c>
      <c r="AY37" s="5">
        <v>2.35E-2</v>
      </c>
      <c r="AZ37" s="4">
        <v>157044</v>
      </c>
      <c r="BA37" s="6">
        <v>0.72070000000000001</v>
      </c>
      <c r="BB37" s="6">
        <v>0.27929999999999999</v>
      </c>
      <c r="BC37" s="6">
        <v>0.1014</v>
      </c>
      <c r="BD37" s="6">
        <v>0.1116</v>
      </c>
      <c r="BE37" s="6">
        <v>4.5999999999999999E-2</v>
      </c>
      <c r="BF37" s="6">
        <v>2.01E-2</v>
      </c>
      <c r="BG37" s="6">
        <v>1.1999999999999999E-3</v>
      </c>
      <c r="BI37" s="3">
        <v>35</v>
      </c>
      <c r="BJ37" s="6">
        <v>0.61580000000000001</v>
      </c>
      <c r="BK37" s="6">
        <v>0.6149</v>
      </c>
      <c r="BL37" s="6">
        <v>0.61460000000000004</v>
      </c>
      <c r="BM37" s="6">
        <v>0.62280000000000002</v>
      </c>
      <c r="BN37" s="6">
        <v>0.3609</v>
      </c>
      <c r="BO37" s="6">
        <v>0.36170000000000002</v>
      </c>
      <c r="BP37" s="6">
        <v>0.36170000000000002</v>
      </c>
      <c r="BQ37" s="6">
        <v>0.35370000000000001</v>
      </c>
      <c r="BR37" s="9">
        <f t="shared" si="0"/>
        <v>0.25490000000000002</v>
      </c>
      <c r="BS37" s="9">
        <f t="shared" si="0"/>
        <v>0.25319999999999998</v>
      </c>
      <c r="BT37" s="9">
        <f t="shared" si="0"/>
        <v>0.25290000000000001</v>
      </c>
      <c r="BU37" s="9">
        <f t="shared" si="1"/>
        <v>0.26910000000000001</v>
      </c>
    </row>
    <row r="38" spans="1:73" ht="18.5" thickBot="1" x14ac:dyDescent="0.4">
      <c r="A38" s="3">
        <v>36</v>
      </c>
      <c r="B38" s="4">
        <v>210986</v>
      </c>
      <c r="C38" s="5">
        <v>1.0500000000000001E-2</v>
      </c>
      <c r="D38" s="6">
        <v>0.2326</v>
      </c>
      <c r="E38" s="6">
        <v>0.746</v>
      </c>
      <c r="F38" s="5">
        <v>2.1499999999999998E-2</v>
      </c>
      <c r="G38" s="4">
        <v>167846</v>
      </c>
      <c r="H38" s="6">
        <v>0.85609999999999997</v>
      </c>
      <c r="I38" s="6">
        <v>0.1439</v>
      </c>
      <c r="J38" s="6">
        <v>7.17E-2</v>
      </c>
      <c r="K38" s="6">
        <v>4.48E-2</v>
      </c>
      <c r="L38" s="6">
        <v>7.7000000000000002E-3</v>
      </c>
      <c r="M38" s="6">
        <v>2.0500000000000001E-2</v>
      </c>
      <c r="N38" s="6">
        <v>5.0000000000000001E-4</v>
      </c>
      <c r="P38" s="3">
        <v>36</v>
      </c>
      <c r="Q38" s="4">
        <v>210986</v>
      </c>
      <c r="R38" s="5">
        <v>1.0500000000000001E-2</v>
      </c>
      <c r="S38" s="6">
        <v>0.2326</v>
      </c>
      <c r="T38" s="6">
        <v>0.746</v>
      </c>
      <c r="U38" s="5">
        <v>2.1499999999999998E-2</v>
      </c>
      <c r="V38" s="4">
        <v>167846</v>
      </c>
      <c r="W38" s="6">
        <v>0.85609999999999997</v>
      </c>
      <c r="X38" s="6">
        <v>0.1439</v>
      </c>
      <c r="Y38" s="6">
        <v>7.17E-2</v>
      </c>
      <c r="Z38" s="6">
        <v>4.48E-2</v>
      </c>
      <c r="AA38" s="6">
        <v>7.7000000000000002E-3</v>
      </c>
      <c r="AB38" s="6">
        <v>2.0500000000000001E-2</v>
      </c>
      <c r="AC38" s="6">
        <v>5.0000000000000001E-4</v>
      </c>
      <c r="AE38" s="3">
        <v>36</v>
      </c>
      <c r="AF38" s="4">
        <v>218292</v>
      </c>
      <c r="AG38" s="5">
        <v>4.5499999999999999E-2</v>
      </c>
      <c r="AH38" s="6">
        <v>0.2356</v>
      </c>
      <c r="AI38" s="6">
        <v>0.74270000000000003</v>
      </c>
      <c r="AJ38" s="5">
        <v>2.1700000000000001E-2</v>
      </c>
      <c r="AK38" s="4">
        <v>174411</v>
      </c>
      <c r="AL38" s="6">
        <v>0.86660000000000004</v>
      </c>
      <c r="AM38" s="6">
        <v>0.13339999999999999</v>
      </c>
      <c r="AN38" s="6">
        <v>5.8999999999999997E-2</v>
      </c>
      <c r="AO38" s="6">
        <v>4.6399999999999997E-2</v>
      </c>
      <c r="AP38" s="6">
        <v>7.6E-3</v>
      </c>
      <c r="AQ38" s="6">
        <v>2.07E-2</v>
      </c>
      <c r="AR38" s="6">
        <v>5.0000000000000001E-4</v>
      </c>
      <c r="AT38" s="3">
        <v>36</v>
      </c>
      <c r="AU38" s="4">
        <v>218292</v>
      </c>
      <c r="AV38" s="5">
        <v>4.5499999999999999E-2</v>
      </c>
      <c r="AW38" s="6">
        <v>0.2356</v>
      </c>
      <c r="AX38" s="6">
        <v>0.74270000000000003</v>
      </c>
      <c r="AY38" s="5">
        <v>2.1700000000000001E-2</v>
      </c>
      <c r="AZ38" s="4">
        <v>174411</v>
      </c>
      <c r="BA38" s="6">
        <v>0.86660000000000004</v>
      </c>
      <c r="BB38" s="6">
        <v>0.13339999999999999</v>
      </c>
      <c r="BC38" s="6">
        <v>5.8999999999999997E-2</v>
      </c>
      <c r="BD38" s="6">
        <v>4.6399999999999997E-2</v>
      </c>
      <c r="BE38" s="6">
        <v>7.6E-3</v>
      </c>
      <c r="BF38" s="6">
        <v>2.07E-2</v>
      </c>
      <c r="BG38" s="6">
        <v>5.0000000000000001E-4</v>
      </c>
      <c r="BI38" s="3">
        <v>36</v>
      </c>
      <c r="BJ38" s="6">
        <v>0.746</v>
      </c>
      <c r="BK38" s="6">
        <v>0.746</v>
      </c>
      <c r="BL38" s="6">
        <v>0.74270000000000003</v>
      </c>
      <c r="BM38" s="6">
        <v>0.74270000000000003</v>
      </c>
      <c r="BN38" s="6">
        <v>0.2326</v>
      </c>
      <c r="BO38" s="6">
        <v>0.2326</v>
      </c>
      <c r="BP38" s="6">
        <v>0.2356</v>
      </c>
      <c r="BQ38" s="6">
        <v>0.2356</v>
      </c>
      <c r="BR38" s="9">
        <f t="shared" si="0"/>
        <v>0.51339999999999997</v>
      </c>
      <c r="BS38" s="9">
        <f t="shared" si="0"/>
        <v>0.51339999999999997</v>
      </c>
      <c r="BT38" s="9">
        <f t="shared" si="0"/>
        <v>0.5071</v>
      </c>
      <c r="BU38" s="9">
        <f t="shared" si="1"/>
        <v>0.5071</v>
      </c>
    </row>
    <row r="39" spans="1:73" ht="18.5" thickBot="1" x14ac:dyDescent="0.4">
      <c r="A39" s="3">
        <v>37</v>
      </c>
      <c r="B39" s="4">
        <v>212852</v>
      </c>
      <c r="C39" s="5">
        <v>1.95E-2</v>
      </c>
      <c r="D39" s="6">
        <v>0.3488</v>
      </c>
      <c r="E39" s="6">
        <v>0.62619999999999998</v>
      </c>
      <c r="F39" s="5">
        <v>2.4899999999999999E-2</v>
      </c>
      <c r="G39" s="4">
        <v>164289</v>
      </c>
      <c r="H39" s="6">
        <v>0.77149999999999996</v>
      </c>
      <c r="I39" s="6">
        <v>0.22850000000000001</v>
      </c>
      <c r="J39" s="6">
        <v>6.7199999999999996E-2</v>
      </c>
      <c r="K39" s="6">
        <v>0.1119</v>
      </c>
      <c r="L39" s="6">
        <v>2.9100000000000001E-2</v>
      </c>
      <c r="M39" s="6">
        <v>1.8800000000000001E-2</v>
      </c>
      <c r="N39" s="6">
        <v>1.1000000000000001E-3</v>
      </c>
      <c r="P39" s="3">
        <v>37</v>
      </c>
      <c r="Q39" s="4">
        <v>215363</v>
      </c>
      <c r="R39" s="5">
        <v>3.15E-2</v>
      </c>
      <c r="S39" s="6">
        <v>0.3392</v>
      </c>
      <c r="T39" s="6">
        <v>0.63549999999999995</v>
      </c>
      <c r="U39" s="5">
        <v>2.53E-2</v>
      </c>
      <c r="V39" s="4">
        <v>166323</v>
      </c>
      <c r="W39" s="6">
        <v>0.7681</v>
      </c>
      <c r="X39" s="6">
        <v>0.2319</v>
      </c>
      <c r="Y39" s="6">
        <v>6.8199999999999997E-2</v>
      </c>
      <c r="Z39" s="6">
        <v>0.11409999999999999</v>
      </c>
      <c r="AA39" s="6">
        <v>2.8899999999999999E-2</v>
      </c>
      <c r="AB39" s="6">
        <v>1.9199999999999998E-2</v>
      </c>
      <c r="AC39" s="6">
        <v>1.1999999999999999E-3</v>
      </c>
      <c r="AE39" s="3">
        <v>37</v>
      </c>
      <c r="AF39" s="4">
        <v>215170</v>
      </c>
      <c r="AG39" s="5">
        <v>3.0599999999999999E-2</v>
      </c>
      <c r="AH39" s="6">
        <v>0.35630000000000001</v>
      </c>
      <c r="AI39" s="6">
        <v>0.61829999999999996</v>
      </c>
      <c r="AJ39" s="5">
        <v>2.5399999999999999E-2</v>
      </c>
      <c r="AK39" s="4">
        <v>165802</v>
      </c>
      <c r="AL39" s="6">
        <v>0.76580000000000004</v>
      </c>
      <c r="AM39" s="6">
        <v>0.23419999999999999</v>
      </c>
      <c r="AN39" s="6">
        <v>7.0099999999999996E-2</v>
      </c>
      <c r="AO39" s="6">
        <v>0.11509999999999999</v>
      </c>
      <c r="AP39" s="6">
        <v>2.9100000000000001E-2</v>
      </c>
      <c r="AQ39" s="6">
        <v>1.89E-2</v>
      </c>
      <c r="AR39" s="6">
        <v>1.1999999999999999E-3</v>
      </c>
      <c r="AT39" s="3">
        <v>37</v>
      </c>
      <c r="AU39" s="4">
        <v>217674</v>
      </c>
      <c r="AV39" s="5">
        <v>4.2599999999999999E-2</v>
      </c>
      <c r="AW39" s="6">
        <v>0.34289999999999998</v>
      </c>
      <c r="AX39" s="6">
        <v>0.63160000000000005</v>
      </c>
      <c r="AY39" s="5">
        <v>2.5499999999999998E-2</v>
      </c>
      <c r="AZ39" s="4">
        <v>167414</v>
      </c>
      <c r="BA39" s="6">
        <v>0.76449999999999996</v>
      </c>
      <c r="BB39" s="6">
        <v>0.23549999999999999</v>
      </c>
      <c r="BC39" s="6">
        <v>6.9400000000000003E-2</v>
      </c>
      <c r="BD39" s="6">
        <v>0.1158</v>
      </c>
      <c r="BE39" s="6">
        <v>2.9899999999999999E-2</v>
      </c>
      <c r="BF39" s="6">
        <v>1.9099999999999999E-2</v>
      </c>
      <c r="BG39" s="6">
        <v>1.1000000000000001E-3</v>
      </c>
      <c r="BI39" s="3">
        <v>37</v>
      </c>
      <c r="BJ39" s="6">
        <v>0.62619999999999998</v>
      </c>
      <c r="BK39" s="6">
        <v>0.63549999999999995</v>
      </c>
      <c r="BL39" s="6">
        <v>0.61829999999999996</v>
      </c>
      <c r="BM39" s="6">
        <v>0.63160000000000005</v>
      </c>
      <c r="BN39" s="6">
        <v>0.3488</v>
      </c>
      <c r="BO39" s="6">
        <v>0.3392</v>
      </c>
      <c r="BP39" s="6">
        <v>0.35630000000000001</v>
      </c>
      <c r="BQ39" s="6">
        <v>0.34289999999999998</v>
      </c>
      <c r="BR39" s="9">
        <f t="shared" si="0"/>
        <v>0.27739999999999998</v>
      </c>
      <c r="BS39" s="9">
        <f t="shared" si="0"/>
        <v>0.29629999999999995</v>
      </c>
      <c r="BT39" s="9">
        <f t="shared" si="0"/>
        <v>0.26199999999999996</v>
      </c>
      <c r="BU39" s="9">
        <f t="shared" si="1"/>
        <v>0.28870000000000007</v>
      </c>
    </row>
    <row r="40" spans="1:73" ht="18.5" thickBot="1" x14ac:dyDescent="0.4">
      <c r="A40" s="3">
        <v>38</v>
      </c>
      <c r="B40" s="4">
        <v>218466</v>
      </c>
      <c r="C40" s="5">
        <v>4.6399999999999997E-2</v>
      </c>
      <c r="D40" s="6">
        <v>0.63839999999999997</v>
      </c>
      <c r="E40" s="6">
        <v>0.33479999999999999</v>
      </c>
      <c r="F40" s="5">
        <v>2.6800000000000001E-2</v>
      </c>
      <c r="G40" s="4">
        <v>168278</v>
      </c>
      <c r="H40" s="6">
        <v>0.4738</v>
      </c>
      <c r="I40" s="40">
        <v>0.5262</v>
      </c>
      <c r="J40" s="6">
        <v>9.7199999999999995E-2</v>
      </c>
      <c r="K40" s="6">
        <v>0.34949999999999998</v>
      </c>
      <c r="L40" s="6">
        <v>7.0599999999999996E-2</v>
      </c>
      <c r="M40" s="6">
        <v>1.7500000000000002E-2</v>
      </c>
      <c r="N40" s="6">
        <v>1.5E-3</v>
      </c>
      <c r="P40" s="3">
        <v>38</v>
      </c>
      <c r="Q40" s="4">
        <v>216250</v>
      </c>
      <c r="R40" s="5">
        <v>3.5700000000000003E-2</v>
      </c>
      <c r="S40" s="6">
        <v>0.77990000000000004</v>
      </c>
      <c r="T40" s="6">
        <v>0.19320000000000001</v>
      </c>
      <c r="U40" s="5">
        <v>2.7E-2</v>
      </c>
      <c r="V40" s="4">
        <v>170385</v>
      </c>
      <c r="W40" s="6">
        <v>0.35580000000000001</v>
      </c>
      <c r="X40" s="26">
        <v>0.64419999999999999</v>
      </c>
      <c r="Y40" s="6">
        <v>0.1273</v>
      </c>
      <c r="Z40" s="18">
        <v>0.43669999999999998</v>
      </c>
      <c r="AA40" s="6">
        <v>7.4999999999999997E-2</v>
      </c>
      <c r="AB40" s="6">
        <v>1.7999999999999999E-2</v>
      </c>
      <c r="AC40" s="6">
        <v>1.5E-3</v>
      </c>
      <c r="AE40" s="3">
        <v>38</v>
      </c>
      <c r="AF40" s="4">
        <v>218872</v>
      </c>
      <c r="AG40" s="5">
        <v>4.8300000000000003E-2</v>
      </c>
      <c r="AH40" s="6">
        <v>0.64880000000000004</v>
      </c>
      <c r="AI40" s="6">
        <v>0.32590000000000002</v>
      </c>
      <c r="AJ40" s="5">
        <v>2.53E-2</v>
      </c>
      <c r="AK40" s="4">
        <v>167311</v>
      </c>
      <c r="AL40" s="6">
        <v>0.44569999999999999</v>
      </c>
      <c r="AM40" s="27">
        <v>0.55430000000000001</v>
      </c>
      <c r="AN40" s="6">
        <v>9.8100000000000007E-2</v>
      </c>
      <c r="AO40" s="15">
        <v>0.37680000000000002</v>
      </c>
      <c r="AP40" s="6">
        <v>7.1300000000000002E-2</v>
      </c>
      <c r="AQ40" s="6">
        <v>1.6799999999999999E-2</v>
      </c>
      <c r="AR40" s="6">
        <v>1.2999999999999999E-3</v>
      </c>
      <c r="AT40" s="3">
        <v>38</v>
      </c>
      <c r="AU40" s="4">
        <v>218037</v>
      </c>
      <c r="AV40" s="5">
        <v>4.4299999999999999E-2</v>
      </c>
      <c r="AW40" s="6">
        <v>0.78349999999999997</v>
      </c>
      <c r="AX40" s="6">
        <v>0.18970000000000001</v>
      </c>
      <c r="AY40" s="5">
        <v>2.6800000000000001E-2</v>
      </c>
      <c r="AZ40" s="4">
        <v>172573</v>
      </c>
      <c r="BA40" s="6">
        <v>0.34449999999999997</v>
      </c>
      <c r="BB40" s="41">
        <v>0.65549999999999997</v>
      </c>
      <c r="BC40" s="6">
        <v>0.1215</v>
      </c>
      <c r="BD40" s="16">
        <v>0.44850000000000001</v>
      </c>
      <c r="BE40" s="6">
        <v>8.0100000000000005E-2</v>
      </c>
      <c r="BF40" s="6">
        <v>1.7999999999999999E-2</v>
      </c>
      <c r="BG40" s="6">
        <v>1.6999999999999999E-3</v>
      </c>
      <c r="BI40" s="3">
        <v>38</v>
      </c>
      <c r="BJ40" s="6">
        <v>0.33479999999999999</v>
      </c>
      <c r="BK40" s="6">
        <v>0.19320000000000001</v>
      </c>
      <c r="BL40" s="6">
        <v>0.32590000000000002</v>
      </c>
      <c r="BM40" s="6">
        <v>0.18970000000000001</v>
      </c>
      <c r="BN40" s="6">
        <v>0.63839999999999997</v>
      </c>
      <c r="BO40" s="6">
        <v>0.77990000000000004</v>
      </c>
      <c r="BP40" s="6">
        <v>0.64880000000000004</v>
      </c>
      <c r="BQ40" s="6">
        <v>0.78349999999999997</v>
      </c>
      <c r="BR40" s="9">
        <f t="shared" si="0"/>
        <v>-0.30359999999999998</v>
      </c>
      <c r="BS40" s="9">
        <f t="shared" si="0"/>
        <v>-0.5867</v>
      </c>
      <c r="BT40" s="9">
        <f t="shared" si="0"/>
        <v>-0.32290000000000002</v>
      </c>
      <c r="BU40" s="9">
        <f t="shared" si="1"/>
        <v>-0.59379999999999999</v>
      </c>
    </row>
    <row r="41" spans="1:73" ht="18.5" thickBot="1" x14ac:dyDescent="0.4">
      <c r="A41" s="3">
        <v>39</v>
      </c>
      <c r="B41" s="4">
        <v>219067</v>
      </c>
      <c r="C41" s="5">
        <v>4.9200000000000001E-2</v>
      </c>
      <c r="D41" s="6">
        <v>0.71020000000000005</v>
      </c>
      <c r="E41" s="6">
        <v>0.2631</v>
      </c>
      <c r="F41" s="5">
        <v>2.6700000000000002E-2</v>
      </c>
      <c r="G41" s="4">
        <v>167677</v>
      </c>
      <c r="H41" s="6">
        <v>0.3402</v>
      </c>
      <c r="I41" s="41">
        <v>0.65980000000000005</v>
      </c>
      <c r="J41" s="6">
        <v>0.17549999999999999</v>
      </c>
      <c r="K41" s="30">
        <v>0.40749999999999997</v>
      </c>
      <c r="L41" s="6">
        <v>7.0999999999999994E-2</v>
      </c>
      <c r="M41" s="6">
        <v>2.2200000000000001E-2</v>
      </c>
      <c r="N41" s="6">
        <v>1.5E-3</v>
      </c>
      <c r="P41" s="3">
        <v>39</v>
      </c>
      <c r="Q41" s="4">
        <v>217710</v>
      </c>
      <c r="R41" s="5">
        <v>4.2700000000000002E-2</v>
      </c>
      <c r="S41" s="6">
        <v>0.63029999999999997</v>
      </c>
      <c r="T41" s="6">
        <v>0.34229999999999999</v>
      </c>
      <c r="U41" s="5">
        <v>2.7400000000000001E-2</v>
      </c>
      <c r="V41" s="4">
        <v>172130</v>
      </c>
      <c r="W41" s="6">
        <v>0.5413</v>
      </c>
      <c r="X41" s="14">
        <v>0.4587</v>
      </c>
      <c r="Y41" s="6">
        <v>0.15290000000000001</v>
      </c>
      <c r="Z41" s="6">
        <v>0.23130000000000001</v>
      </c>
      <c r="AA41" s="6">
        <v>6.6299999999999998E-2</v>
      </c>
      <c r="AB41" s="6">
        <v>1.89E-2</v>
      </c>
      <c r="AC41" s="6">
        <v>1.4E-3</v>
      </c>
      <c r="AE41" s="3">
        <v>39</v>
      </c>
      <c r="AF41" s="4">
        <v>217776</v>
      </c>
      <c r="AG41" s="5">
        <v>4.2999999999999997E-2</v>
      </c>
      <c r="AH41" s="6">
        <v>0.71179999999999999</v>
      </c>
      <c r="AI41" s="6">
        <v>0.26140000000000002</v>
      </c>
      <c r="AJ41" s="5">
        <v>2.6800000000000001E-2</v>
      </c>
      <c r="AK41" s="4">
        <v>164430</v>
      </c>
      <c r="AL41" s="6">
        <v>0.31759999999999999</v>
      </c>
      <c r="AM41" s="42">
        <v>0.68240000000000001</v>
      </c>
      <c r="AN41" s="6">
        <v>0.18090000000000001</v>
      </c>
      <c r="AO41" s="20">
        <v>0.42599999999999999</v>
      </c>
      <c r="AP41" s="6">
        <v>7.0000000000000007E-2</v>
      </c>
      <c r="AQ41" s="6">
        <v>2.3099999999999999E-2</v>
      </c>
      <c r="AR41" s="6">
        <v>1.6000000000000001E-3</v>
      </c>
      <c r="AT41" s="3">
        <v>39</v>
      </c>
      <c r="AU41" s="4">
        <v>210902</v>
      </c>
      <c r="AV41" s="5">
        <v>1.01E-2</v>
      </c>
      <c r="AW41" s="6">
        <v>0.59630000000000005</v>
      </c>
      <c r="AX41" s="6">
        <v>0.37609999999999999</v>
      </c>
      <c r="AY41" s="5">
        <v>2.76E-2</v>
      </c>
      <c r="AZ41" s="4">
        <v>161399</v>
      </c>
      <c r="BA41" s="6">
        <v>0.51080000000000003</v>
      </c>
      <c r="BB41" s="7">
        <v>0.48920000000000002</v>
      </c>
      <c r="BC41" s="6">
        <v>0.1661</v>
      </c>
      <c r="BD41" s="6">
        <v>0.22289999999999999</v>
      </c>
      <c r="BE41" s="6">
        <v>9.0899999999999995E-2</v>
      </c>
      <c r="BF41" s="6">
        <v>1.9800000000000002E-2</v>
      </c>
      <c r="BG41" s="6">
        <v>1.5E-3</v>
      </c>
      <c r="BI41" s="3">
        <v>39</v>
      </c>
      <c r="BJ41" s="6">
        <v>0.2631</v>
      </c>
      <c r="BK41" s="6">
        <v>0.34229999999999999</v>
      </c>
      <c r="BL41" s="6">
        <v>0.26140000000000002</v>
      </c>
      <c r="BM41" s="6">
        <v>0.37609999999999999</v>
      </c>
      <c r="BN41" s="6">
        <v>0.71020000000000005</v>
      </c>
      <c r="BO41" s="6">
        <v>0.63029999999999997</v>
      </c>
      <c r="BP41" s="6">
        <v>0.71179999999999999</v>
      </c>
      <c r="BQ41" s="6">
        <v>0.59630000000000005</v>
      </c>
      <c r="BR41" s="9">
        <f t="shared" si="0"/>
        <v>-0.44710000000000005</v>
      </c>
      <c r="BS41" s="9">
        <f t="shared" si="0"/>
        <v>-0.28799999999999998</v>
      </c>
      <c r="BT41" s="9">
        <f t="shared" si="0"/>
        <v>-0.45039999999999997</v>
      </c>
      <c r="BU41" s="9">
        <f t="shared" si="1"/>
        <v>-0.22020000000000006</v>
      </c>
    </row>
    <row r="42" spans="1:73" ht="18.5" thickBot="1" x14ac:dyDescent="0.4">
      <c r="A42" s="3">
        <v>40</v>
      </c>
      <c r="B42" s="4">
        <v>218411</v>
      </c>
      <c r="C42" s="5">
        <v>4.6100000000000002E-2</v>
      </c>
      <c r="D42" s="6">
        <v>0.81069999999999998</v>
      </c>
      <c r="E42" s="6">
        <v>0.1636</v>
      </c>
      <c r="F42" s="5">
        <v>2.5700000000000001E-2</v>
      </c>
      <c r="G42" s="4">
        <v>166439</v>
      </c>
      <c r="H42" s="6">
        <v>0.25469999999999998</v>
      </c>
      <c r="I42" s="43">
        <v>0.74529999999999996</v>
      </c>
      <c r="J42" s="6">
        <v>0.18920000000000001</v>
      </c>
      <c r="K42" s="11">
        <v>0.49540000000000001</v>
      </c>
      <c r="L42" s="6">
        <v>5.6800000000000003E-2</v>
      </c>
      <c r="M42" s="6">
        <v>2.1399999999999999E-2</v>
      </c>
      <c r="N42" s="6">
        <v>1.6000000000000001E-3</v>
      </c>
      <c r="P42" s="3">
        <v>40</v>
      </c>
      <c r="Q42" s="4">
        <v>218745</v>
      </c>
      <c r="R42" s="5">
        <v>4.7699999999999999E-2</v>
      </c>
      <c r="S42" s="6">
        <v>0.68589999999999995</v>
      </c>
      <c r="T42" s="6">
        <v>0.28689999999999999</v>
      </c>
      <c r="U42" s="5">
        <v>2.7300000000000001E-2</v>
      </c>
      <c r="V42" s="4">
        <v>167314</v>
      </c>
      <c r="W42" s="6">
        <v>0.34549999999999997</v>
      </c>
      <c r="X42" s="41">
        <v>0.65449999999999997</v>
      </c>
      <c r="Y42" s="6">
        <v>0.19389999999999999</v>
      </c>
      <c r="Z42" s="13">
        <v>0.38669999999999999</v>
      </c>
      <c r="AA42" s="6">
        <v>6.6199999999999995E-2</v>
      </c>
      <c r="AB42" s="6">
        <v>2.29E-2</v>
      </c>
      <c r="AC42" s="6">
        <v>1.5E-3</v>
      </c>
      <c r="AE42" s="3">
        <v>40</v>
      </c>
      <c r="AF42" s="4">
        <v>217840</v>
      </c>
      <c r="AG42" s="5">
        <v>4.3400000000000001E-2</v>
      </c>
      <c r="AH42" s="6">
        <v>0.70520000000000005</v>
      </c>
      <c r="AI42" s="6">
        <v>0.26769999999999999</v>
      </c>
      <c r="AJ42" s="5">
        <v>2.7099999999999999E-2</v>
      </c>
      <c r="AK42" s="4">
        <v>166462</v>
      </c>
      <c r="AL42" s="6">
        <v>0.32350000000000001</v>
      </c>
      <c r="AM42" s="44">
        <v>0.67649999999999999</v>
      </c>
      <c r="AN42" s="6">
        <v>0.20119999999999999</v>
      </c>
      <c r="AO42" s="12">
        <v>0.40229999999999999</v>
      </c>
      <c r="AP42" s="6">
        <v>6.6699999999999995E-2</v>
      </c>
      <c r="AQ42" s="6">
        <v>2.3400000000000001E-2</v>
      </c>
      <c r="AR42" s="6">
        <v>1.6000000000000001E-3</v>
      </c>
      <c r="AT42" s="3">
        <v>40</v>
      </c>
      <c r="AU42" s="4">
        <v>218358</v>
      </c>
      <c r="AV42" s="5">
        <v>4.58E-2</v>
      </c>
      <c r="AW42" s="6">
        <v>0.67300000000000004</v>
      </c>
      <c r="AX42" s="6">
        <v>0.29959999999999998</v>
      </c>
      <c r="AY42" s="5">
        <v>2.7400000000000001E-2</v>
      </c>
      <c r="AZ42" s="4">
        <v>167754</v>
      </c>
      <c r="BA42" s="6">
        <v>0.38419999999999999</v>
      </c>
      <c r="BB42" s="19">
        <v>0.61580000000000001</v>
      </c>
      <c r="BC42" s="6">
        <v>0.1825</v>
      </c>
      <c r="BD42" s="6">
        <v>0.36470000000000002</v>
      </c>
      <c r="BE42" s="6">
        <v>6.0100000000000001E-2</v>
      </c>
      <c r="BF42" s="6">
        <v>2.23E-2</v>
      </c>
      <c r="BG42" s="6">
        <v>1.6000000000000001E-3</v>
      </c>
      <c r="BI42" s="3">
        <v>40</v>
      </c>
      <c r="BJ42" s="6">
        <v>0.1636</v>
      </c>
      <c r="BK42" s="6">
        <v>0.28689999999999999</v>
      </c>
      <c r="BL42" s="6">
        <v>0.26769999999999999</v>
      </c>
      <c r="BM42" s="6">
        <v>0.29959999999999998</v>
      </c>
      <c r="BN42" s="6">
        <v>0.81069999999999998</v>
      </c>
      <c r="BO42" s="6">
        <v>0.68589999999999995</v>
      </c>
      <c r="BP42" s="6">
        <v>0.70520000000000005</v>
      </c>
      <c r="BQ42" s="6">
        <v>0.67300000000000004</v>
      </c>
      <c r="BR42" s="9">
        <f t="shared" si="0"/>
        <v>-0.64710000000000001</v>
      </c>
      <c r="BS42" s="9">
        <f t="shared" si="0"/>
        <v>-0.39899999999999997</v>
      </c>
      <c r="BT42" s="9">
        <f t="shared" si="0"/>
        <v>-0.43750000000000006</v>
      </c>
      <c r="BU42" s="9">
        <f t="shared" si="1"/>
        <v>-0.37340000000000007</v>
      </c>
    </row>
    <row r="43" spans="1:73" ht="18.5" thickBot="1" x14ac:dyDescent="0.4">
      <c r="A43" s="3">
        <v>41</v>
      </c>
      <c r="B43" s="4">
        <v>216686</v>
      </c>
      <c r="C43" s="5">
        <v>3.78E-2</v>
      </c>
      <c r="D43" s="6">
        <v>0.495</v>
      </c>
      <c r="E43" s="6">
        <v>0.47920000000000001</v>
      </c>
      <c r="F43" s="5">
        <v>2.5700000000000001E-2</v>
      </c>
      <c r="G43" s="4">
        <v>164676</v>
      </c>
      <c r="H43" s="6">
        <v>0.69650000000000001</v>
      </c>
      <c r="I43" s="6">
        <v>0.30349999999999999</v>
      </c>
      <c r="J43" s="6">
        <v>8.1199999999999994E-2</v>
      </c>
      <c r="K43" s="6">
        <v>0.1079</v>
      </c>
      <c r="L43" s="6">
        <v>9.7299999999999998E-2</v>
      </c>
      <c r="M43" s="6">
        <v>1.54E-2</v>
      </c>
      <c r="N43" s="6">
        <v>1.2999999999999999E-3</v>
      </c>
      <c r="P43" s="3">
        <v>41</v>
      </c>
      <c r="Q43" s="4">
        <v>216976</v>
      </c>
      <c r="R43" s="5">
        <v>3.9199999999999999E-2</v>
      </c>
      <c r="S43" s="6">
        <v>0.65810000000000002</v>
      </c>
      <c r="T43" s="6">
        <v>0.31609999999999999</v>
      </c>
      <c r="U43" s="5">
        <v>2.58E-2</v>
      </c>
      <c r="V43" s="4">
        <v>162923</v>
      </c>
      <c r="W43" s="6">
        <v>0.43809999999999999</v>
      </c>
      <c r="X43" s="45">
        <v>0.56189999999999996</v>
      </c>
      <c r="Y43" s="6">
        <v>0.1118</v>
      </c>
      <c r="Z43" s="28">
        <v>0.39589999999999997</v>
      </c>
      <c r="AA43" s="6">
        <v>4.4999999999999998E-2</v>
      </c>
      <c r="AB43" s="6">
        <v>1.9199999999999998E-2</v>
      </c>
      <c r="AC43" s="6">
        <v>1.1999999999999999E-3</v>
      </c>
      <c r="AE43" s="3">
        <v>41</v>
      </c>
      <c r="AF43" s="4">
        <v>216594</v>
      </c>
      <c r="AG43" s="5">
        <v>3.7400000000000003E-2</v>
      </c>
      <c r="AH43" s="6">
        <v>0.53010000000000002</v>
      </c>
      <c r="AI43" s="6">
        <v>0.44390000000000002</v>
      </c>
      <c r="AJ43" s="5">
        <v>2.5999999999999999E-2</v>
      </c>
      <c r="AK43" s="4">
        <v>164018</v>
      </c>
      <c r="AL43" s="6">
        <v>0.66159999999999997</v>
      </c>
      <c r="AM43" s="6">
        <v>0.33839999999999998</v>
      </c>
      <c r="AN43" s="6">
        <v>8.8400000000000006E-2</v>
      </c>
      <c r="AO43" s="6">
        <v>0.13150000000000001</v>
      </c>
      <c r="AP43" s="6">
        <v>0.10100000000000001</v>
      </c>
      <c r="AQ43" s="6">
        <v>1.5699999999999999E-2</v>
      </c>
      <c r="AR43" s="6">
        <v>1.4E-3</v>
      </c>
      <c r="AT43" s="3">
        <v>41</v>
      </c>
      <c r="AU43" s="4">
        <v>218135</v>
      </c>
      <c r="AV43" s="5">
        <v>4.48E-2</v>
      </c>
      <c r="AW43" s="6">
        <v>0.65810000000000002</v>
      </c>
      <c r="AX43" s="6">
        <v>0.31640000000000001</v>
      </c>
      <c r="AY43" s="5">
        <v>2.5499999999999998E-2</v>
      </c>
      <c r="AZ43" s="4">
        <v>164414</v>
      </c>
      <c r="BA43" s="6">
        <v>0.43890000000000001</v>
      </c>
      <c r="BB43" s="45">
        <v>0.56110000000000004</v>
      </c>
      <c r="BC43" s="6">
        <v>0.1135</v>
      </c>
      <c r="BD43" s="28">
        <v>0.39350000000000002</v>
      </c>
      <c r="BE43" s="6">
        <v>4.5100000000000001E-2</v>
      </c>
      <c r="BF43" s="6">
        <v>1.8700000000000001E-2</v>
      </c>
      <c r="BG43" s="6">
        <v>1.1000000000000001E-3</v>
      </c>
      <c r="BI43" s="3">
        <v>41</v>
      </c>
      <c r="BJ43" s="6">
        <v>0.47920000000000001</v>
      </c>
      <c r="BK43" s="6">
        <v>0.31609999999999999</v>
      </c>
      <c r="BL43" s="6">
        <v>0.44390000000000002</v>
      </c>
      <c r="BM43" s="6">
        <v>0.31640000000000001</v>
      </c>
      <c r="BN43" s="6">
        <v>0.495</v>
      </c>
      <c r="BO43" s="6">
        <v>0.65810000000000002</v>
      </c>
      <c r="BP43" s="6">
        <v>0.53010000000000002</v>
      </c>
      <c r="BQ43" s="6">
        <v>0.65810000000000002</v>
      </c>
      <c r="BR43" s="9">
        <f t="shared" si="0"/>
        <v>-1.5799999999999981E-2</v>
      </c>
      <c r="BS43" s="9">
        <f t="shared" si="0"/>
        <v>-0.34200000000000003</v>
      </c>
      <c r="BT43" s="9">
        <f t="shared" si="0"/>
        <v>-8.6199999999999999E-2</v>
      </c>
      <c r="BU43" s="9">
        <f t="shared" si="1"/>
        <v>-0.3417</v>
      </c>
    </row>
    <row r="44" spans="1:73" ht="18.5" thickBot="1" x14ac:dyDescent="0.4">
      <c r="A44" s="3">
        <v>42</v>
      </c>
      <c r="B44" s="4">
        <v>216693</v>
      </c>
      <c r="C44" s="5">
        <v>3.7900000000000003E-2</v>
      </c>
      <c r="D44" s="6">
        <v>0.6391</v>
      </c>
      <c r="E44" s="6">
        <v>0.33239999999999997</v>
      </c>
      <c r="F44" s="5">
        <v>2.8400000000000002E-2</v>
      </c>
      <c r="G44" s="4">
        <v>172461</v>
      </c>
      <c r="H44" s="6">
        <v>0.58430000000000004</v>
      </c>
      <c r="I44" s="24">
        <v>0.41570000000000001</v>
      </c>
      <c r="J44" s="6">
        <v>0.13020000000000001</v>
      </c>
      <c r="K44" s="6">
        <v>0.21590000000000001</v>
      </c>
      <c r="L44" s="6">
        <v>5.7799999999999997E-2</v>
      </c>
      <c r="M44" s="6">
        <v>1.8100000000000002E-2</v>
      </c>
      <c r="N44" s="6">
        <v>1.1999999999999999E-3</v>
      </c>
      <c r="P44" s="3">
        <v>42</v>
      </c>
      <c r="Q44" s="4">
        <v>217131</v>
      </c>
      <c r="R44" s="5">
        <v>0.04</v>
      </c>
      <c r="S44" s="6">
        <v>0.53149999999999997</v>
      </c>
      <c r="T44" s="6">
        <v>0.44280000000000003</v>
      </c>
      <c r="U44" s="5">
        <v>2.58E-2</v>
      </c>
      <c r="V44" s="4">
        <v>164745</v>
      </c>
      <c r="W44" s="6">
        <v>0.67169999999999996</v>
      </c>
      <c r="X44" s="6">
        <v>0.32829999999999998</v>
      </c>
      <c r="Y44" s="6">
        <v>8.5900000000000004E-2</v>
      </c>
      <c r="Z44" s="6">
        <v>0.12479999999999999</v>
      </c>
      <c r="AA44" s="6">
        <v>0.10100000000000001</v>
      </c>
      <c r="AB44" s="6">
        <v>1.52E-2</v>
      </c>
      <c r="AC44" s="6">
        <v>1.4E-3</v>
      </c>
      <c r="AE44" s="3">
        <v>42</v>
      </c>
      <c r="AF44" s="4">
        <v>215923</v>
      </c>
      <c r="AG44" s="5">
        <v>3.4200000000000001E-2</v>
      </c>
      <c r="AH44" s="6">
        <v>0.66879999999999995</v>
      </c>
      <c r="AI44" s="6">
        <v>0.3034</v>
      </c>
      <c r="AJ44" s="5">
        <v>2.7799999999999998E-2</v>
      </c>
      <c r="AK44" s="4">
        <v>175797</v>
      </c>
      <c r="AL44" s="6">
        <v>0.59870000000000001</v>
      </c>
      <c r="AM44" s="12">
        <v>0.40129999999999999</v>
      </c>
      <c r="AN44" s="6">
        <v>0.1045</v>
      </c>
      <c r="AO44" s="6">
        <v>0.2404</v>
      </c>
      <c r="AP44" s="6">
        <v>4.5999999999999999E-2</v>
      </c>
      <c r="AQ44" s="6">
        <v>1.5699999999999999E-2</v>
      </c>
      <c r="AR44" s="6">
        <v>1.1999999999999999E-3</v>
      </c>
      <c r="AT44" s="3">
        <v>42</v>
      </c>
      <c r="AU44" s="4">
        <v>219069</v>
      </c>
      <c r="AV44" s="5">
        <v>4.9200000000000001E-2</v>
      </c>
      <c r="AW44" s="6">
        <v>0.56379999999999997</v>
      </c>
      <c r="AX44" s="6">
        <v>0.41049999999999998</v>
      </c>
      <c r="AY44" s="5">
        <v>2.5700000000000001E-2</v>
      </c>
      <c r="AZ44" s="4">
        <v>170266</v>
      </c>
      <c r="BA44" s="6">
        <v>0.67479999999999996</v>
      </c>
      <c r="BB44" s="6">
        <v>0.32519999999999999</v>
      </c>
      <c r="BC44" s="6">
        <v>9.0800000000000006E-2</v>
      </c>
      <c r="BD44" s="6">
        <v>0.14280000000000001</v>
      </c>
      <c r="BE44" s="6">
        <v>7.6600000000000001E-2</v>
      </c>
      <c r="BF44" s="6">
        <v>1.5599999999999999E-2</v>
      </c>
      <c r="BG44" s="6">
        <v>1.1999999999999999E-3</v>
      </c>
      <c r="BI44" s="3">
        <v>42</v>
      </c>
      <c r="BJ44" s="6">
        <v>0.33239999999999997</v>
      </c>
      <c r="BK44" s="6">
        <v>0.44280000000000003</v>
      </c>
      <c r="BL44" s="6">
        <v>0.3034</v>
      </c>
      <c r="BM44" s="6">
        <v>0.41049999999999998</v>
      </c>
      <c r="BN44" s="6">
        <v>0.6391</v>
      </c>
      <c r="BO44" s="6">
        <v>0.53149999999999997</v>
      </c>
      <c r="BP44" s="6">
        <v>0.66879999999999995</v>
      </c>
      <c r="BQ44" s="6">
        <v>0.56379999999999997</v>
      </c>
      <c r="BR44" s="9">
        <f t="shared" si="0"/>
        <v>-0.30670000000000003</v>
      </c>
      <c r="BS44" s="9">
        <f t="shared" si="0"/>
        <v>-8.8699999999999946E-2</v>
      </c>
      <c r="BT44" s="9">
        <f t="shared" si="0"/>
        <v>-0.36539999999999995</v>
      </c>
      <c r="BU44" s="9">
        <f t="shared" si="1"/>
        <v>-0.15329999999999999</v>
      </c>
    </row>
    <row r="45" spans="1:73" ht="18.5" thickBot="1" x14ac:dyDescent="0.4">
      <c r="A45" s="3">
        <v>43</v>
      </c>
      <c r="B45" s="4">
        <v>211229</v>
      </c>
      <c r="C45" s="5">
        <v>1.17E-2</v>
      </c>
      <c r="D45" s="6">
        <v>0.36499999999999999</v>
      </c>
      <c r="E45" s="6">
        <v>0.6119</v>
      </c>
      <c r="F45" s="5">
        <v>2.3099999999999999E-2</v>
      </c>
      <c r="G45" s="4">
        <v>164464</v>
      </c>
      <c r="H45" s="6">
        <v>0.69620000000000004</v>
      </c>
      <c r="I45" s="6">
        <v>0.30380000000000001</v>
      </c>
      <c r="J45" s="6">
        <v>7.5899999999999995E-2</v>
      </c>
      <c r="K45" s="6">
        <v>0.1857</v>
      </c>
      <c r="L45" s="6">
        <v>1.9699999999999999E-2</v>
      </c>
      <c r="M45" s="6">
        <v>2.4299999999999999E-2</v>
      </c>
      <c r="N45" s="6">
        <v>8.9999999999999998E-4</v>
      </c>
      <c r="P45" s="3">
        <v>43</v>
      </c>
      <c r="Q45" s="4">
        <v>211229</v>
      </c>
      <c r="R45" s="5">
        <v>1.17E-2</v>
      </c>
      <c r="S45" s="6">
        <v>0.36499999999999999</v>
      </c>
      <c r="T45" s="6">
        <v>0.6119</v>
      </c>
      <c r="U45" s="5">
        <v>2.3099999999999999E-2</v>
      </c>
      <c r="V45" s="4">
        <v>164464</v>
      </c>
      <c r="W45" s="6">
        <v>0.69620000000000004</v>
      </c>
      <c r="X45" s="6">
        <v>0.30380000000000001</v>
      </c>
      <c r="Y45" s="6">
        <v>7.5899999999999995E-2</v>
      </c>
      <c r="Z45" s="6">
        <v>0.1857</v>
      </c>
      <c r="AA45" s="6">
        <v>1.9699999999999999E-2</v>
      </c>
      <c r="AB45" s="6">
        <v>2.4299999999999999E-2</v>
      </c>
      <c r="AC45" s="6">
        <v>8.9999999999999998E-4</v>
      </c>
      <c r="AE45" s="3">
        <v>43</v>
      </c>
      <c r="AF45" s="4">
        <v>201611</v>
      </c>
      <c r="AG45" s="5">
        <v>-3.44E-2</v>
      </c>
      <c r="AH45" s="6">
        <v>0.37259999999999999</v>
      </c>
      <c r="AI45" s="6">
        <v>0.60399999999999998</v>
      </c>
      <c r="AJ45" s="5">
        <v>2.3300000000000001E-2</v>
      </c>
      <c r="AK45" s="4">
        <v>156820</v>
      </c>
      <c r="AL45" s="6">
        <v>0.68579999999999997</v>
      </c>
      <c r="AM45" s="6">
        <v>0.31419999999999998</v>
      </c>
      <c r="AN45" s="6">
        <v>7.8600000000000003E-2</v>
      </c>
      <c r="AO45" s="6">
        <v>0.19359999999999999</v>
      </c>
      <c r="AP45" s="6">
        <v>2.01E-2</v>
      </c>
      <c r="AQ45" s="6">
        <v>2.41E-2</v>
      </c>
      <c r="AR45" s="6">
        <v>1E-3</v>
      </c>
      <c r="AT45" s="3">
        <v>43</v>
      </c>
      <c r="AU45" s="4">
        <v>198976</v>
      </c>
      <c r="AV45" s="5">
        <v>-4.7E-2</v>
      </c>
      <c r="AW45" s="6">
        <v>0.3755</v>
      </c>
      <c r="AX45" s="6">
        <v>0.60119999999999996</v>
      </c>
      <c r="AY45" s="5">
        <v>2.3300000000000001E-2</v>
      </c>
      <c r="AZ45" s="4">
        <v>155146</v>
      </c>
      <c r="BA45" s="6">
        <v>0.68879999999999997</v>
      </c>
      <c r="BB45" s="6">
        <v>0.31119999999999998</v>
      </c>
      <c r="BC45" s="6">
        <v>7.6700000000000004E-2</v>
      </c>
      <c r="BD45" s="6">
        <v>0.1923</v>
      </c>
      <c r="BE45" s="6">
        <v>2.0199999999999999E-2</v>
      </c>
      <c r="BF45" s="6">
        <v>2.4E-2</v>
      </c>
      <c r="BG45" s="6">
        <v>8.9999999999999998E-4</v>
      </c>
      <c r="BI45" s="3">
        <v>43</v>
      </c>
      <c r="BJ45" s="6">
        <v>0.6119</v>
      </c>
      <c r="BK45" s="6">
        <v>0.6119</v>
      </c>
      <c r="BL45" s="6">
        <v>0.60399999999999998</v>
      </c>
      <c r="BM45" s="6">
        <v>0.60119999999999996</v>
      </c>
      <c r="BN45" s="6">
        <v>0.36499999999999999</v>
      </c>
      <c r="BO45" s="6">
        <v>0.36499999999999999</v>
      </c>
      <c r="BP45" s="6">
        <v>0.37259999999999999</v>
      </c>
      <c r="BQ45" s="6">
        <v>0.3755</v>
      </c>
      <c r="BR45" s="9">
        <f t="shared" si="0"/>
        <v>0.24690000000000001</v>
      </c>
      <c r="BS45" s="9">
        <f t="shared" si="0"/>
        <v>0.24690000000000001</v>
      </c>
      <c r="BT45" s="9">
        <f t="shared" si="0"/>
        <v>0.23139999999999999</v>
      </c>
      <c r="BU45" s="9">
        <f t="shared" si="1"/>
        <v>0.22569999999999996</v>
      </c>
    </row>
    <row r="46" spans="1:73" ht="18.5" thickBot="1" x14ac:dyDescent="0.4">
      <c r="A46" s="3">
        <v>44</v>
      </c>
      <c r="B46" s="4">
        <v>203043</v>
      </c>
      <c r="C46" s="5">
        <v>-2.75E-2</v>
      </c>
      <c r="D46" s="6">
        <v>0.29870000000000002</v>
      </c>
      <c r="E46" s="6">
        <v>0.68049999999999999</v>
      </c>
      <c r="F46" s="5">
        <v>2.0799999999999999E-2</v>
      </c>
      <c r="G46" s="4">
        <v>159830</v>
      </c>
      <c r="H46" s="6">
        <v>0.78820000000000001</v>
      </c>
      <c r="I46" s="6">
        <v>0.21179999999999999</v>
      </c>
      <c r="J46" s="6">
        <v>4.6399999999999997E-2</v>
      </c>
      <c r="K46" s="6">
        <v>0.13139999999999999</v>
      </c>
      <c r="L46" s="6">
        <v>1.09E-2</v>
      </c>
      <c r="M46" s="6">
        <v>2.1499999999999998E-2</v>
      </c>
      <c r="N46" s="6">
        <v>8.9999999999999998E-4</v>
      </c>
      <c r="P46" s="3">
        <v>44</v>
      </c>
      <c r="Q46" s="4">
        <v>203043</v>
      </c>
      <c r="R46" s="5">
        <v>-2.75E-2</v>
      </c>
      <c r="S46" s="6">
        <v>0.29870000000000002</v>
      </c>
      <c r="T46" s="6">
        <v>0.68049999999999999</v>
      </c>
      <c r="U46" s="5">
        <v>2.0799999999999999E-2</v>
      </c>
      <c r="V46" s="4">
        <v>159830</v>
      </c>
      <c r="W46" s="6">
        <v>0.78820000000000001</v>
      </c>
      <c r="X46" s="6">
        <v>0.21179999999999999</v>
      </c>
      <c r="Y46" s="6">
        <v>4.6399999999999997E-2</v>
      </c>
      <c r="Z46" s="6">
        <v>0.13139999999999999</v>
      </c>
      <c r="AA46" s="6">
        <v>1.09E-2</v>
      </c>
      <c r="AB46" s="6">
        <v>2.1499999999999998E-2</v>
      </c>
      <c r="AC46" s="6">
        <v>8.9999999999999998E-4</v>
      </c>
      <c r="AE46" s="3">
        <v>44</v>
      </c>
      <c r="AF46" s="4">
        <v>208541</v>
      </c>
      <c r="AG46" s="5">
        <v>-1.1999999999999999E-3</v>
      </c>
      <c r="AH46" s="6">
        <v>0.30509999999999998</v>
      </c>
      <c r="AI46" s="6">
        <v>0.6754</v>
      </c>
      <c r="AJ46" s="5">
        <v>1.95E-2</v>
      </c>
      <c r="AK46" s="4">
        <v>165256</v>
      </c>
      <c r="AL46" s="6">
        <v>0.79059999999999997</v>
      </c>
      <c r="AM46" s="6">
        <v>0.2094</v>
      </c>
      <c r="AN46" s="6">
        <v>3.9199999999999999E-2</v>
      </c>
      <c r="AO46" s="6">
        <v>0.13780000000000001</v>
      </c>
      <c r="AP46" s="6">
        <v>9.9000000000000008E-3</v>
      </c>
      <c r="AQ46" s="6">
        <v>2.1600000000000001E-2</v>
      </c>
      <c r="AR46" s="6">
        <v>8.0000000000000004E-4</v>
      </c>
      <c r="AT46" s="3">
        <v>44</v>
      </c>
      <c r="AU46" s="4">
        <v>208541</v>
      </c>
      <c r="AV46" s="5">
        <v>-1.1999999999999999E-3</v>
      </c>
      <c r="AW46" s="6">
        <v>0.30509999999999998</v>
      </c>
      <c r="AX46" s="6">
        <v>0.6754</v>
      </c>
      <c r="AY46" s="5">
        <v>1.95E-2</v>
      </c>
      <c r="AZ46" s="4">
        <v>165256</v>
      </c>
      <c r="BA46" s="6">
        <v>0.79059999999999997</v>
      </c>
      <c r="BB46" s="6">
        <v>0.2094</v>
      </c>
      <c r="BC46" s="6">
        <v>3.9199999999999999E-2</v>
      </c>
      <c r="BD46" s="6">
        <v>0.13780000000000001</v>
      </c>
      <c r="BE46" s="6">
        <v>9.9000000000000008E-3</v>
      </c>
      <c r="BF46" s="6">
        <v>2.1600000000000001E-2</v>
      </c>
      <c r="BG46" s="6">
        <v>8.0000000000000004E-4</v>
      </c>
      <c r="BI46" s="3">
        <v>44</v>
      </c>
      <c r="BJ46" s="6">
        <v>0.68049999999999999</v>
      </c>
      <c r="BK46" s="6">
        <v>0.68049999999999999</v>
      </c>
      <c r="BL46" s="6">
        <v>0.6754</v>
      </c>
      <c r="BM46" s="6">
        <v>0.6754</v>
      </c>
      <c r="BN46" s="6">
        <v>0.29870000000000002</v>
      </c>
      <c r="BO46" s="6">
        <v>0.29870000000000002</v>
      </c>
      <c r="BP46" s="6">
        <v>0.30509999999999998</v>
      </c>
      <c r="BQ46" s="6">
        <v>0.30509999999999998</v>
      </c>
      <c r="BR46" s="9">
        <f t="shared" si="0"/>
        <v>0.38179999999999997</v>
      </c>
      <c r="BS46" s="9">
        <f t="shared" si="0"/>
        <v>0.38179999999999997</v>
      </c>
      <c r="BT46" s="9">
        <f t="shared" si="0"/>
        <v>0.37030000000000002</v>
      </c>
      <c r="BU46" s="9">
        <f t="shared" si="1"/>
        <v>0.37030000000000002</v>
      </c>
    </row>
    <row r="47" spans="1:73" ht="18.5" thickBot="1" x14ac:dyDescent="0.4">
      <c r="A47" s="3">
        <v>45</v>
      </c>
      <c r="B47" s="4">
        <v>209349</v>
      </c>
      <c r="C47" s="5">
        <v>2.7000000000000001E-3</v>
      </c>
      <c r="D47" s="6">
        <v>0.28820000000000001</v>
      </c>
      <c r="E47" s="6">
        <v>0.68830000000000002</v>
      </c>
      <c r="F47" s="5">
        <v>2.35E-2</v>
      </c>
      <c r="G47" s="4">
        <v>165451</v>
      </c>
      <c r="H47" s="6">
        <v>0.79300000000000004</v>
      </c>
      <c r="I47" s="6">
        <v>0.20699999999999999</v>
      </c>
      <c r="J47" s="6">
        <v>7.5899999999999995E-2</v>
      </c>
      <c r="K47" s="6">
        <v>7.4800000000000005E-2</v>
      </c>
      <c r="L47" s="6">
        <v>3.3300000000000003E-2</v>
      </c>
      <c r="M47" s="6">
        <v>2.46E-2</v>
      </c>
      <c r="N47" s="6">
        <v>1.1000000000000001E-3</v>
      </c>
      <c r="P47" s="3">
        <v>45</v>
      </c>
      <c r="Q47" s="4">
        <v>218526</v>
      </c>
      <c r="R47" s="5">
        <v>4.6600000000000003E-2</v>
      </c>
      <c r="S47" s="6">
        <v>0.2928</v>
      </c>
      <c r="T47" s="6">
        <v>0.68359999999999999</v>
      </c>
      <c r="U47" s="5">
        <v>2.35E-2</v>
      </c>
      <c r="V47" s="4">
        <v>172800</v>
      </c>
      <c r="W47" s="6">
        <v>0.79210000000000003</v>
      </c>
      <c r="X47" s="6">
        <v>0.2079</v>
      </c>
      <c r="Y47" s="6">
        <v>7.6999999999999999E-2</v>
      </c>
      <c r="Z47" s="6">
        <v>7.5700000000000003E-2</v>
      </c>
      <c r="AA47" s="6">
        <v>3.27E-2</v>
      </c>
      <c r="AB47" s="6">
        <v>2.4199999999999999E-2</v>
      </c>
      <c r="AC47" s="6">
        <v>1.1999999999999999E-3</v>
      </c>
      <c r="AE47" s="3">
        <v>45</v>
      </c>
      <c r="AF47" s="4">
        <v>217416</v>
      </c>
      <c r="AG47" s="5">
        <v>4.1300000000000003E-2</v>
      </c>
      <c r="AH47" s="6">
        <v>0.29020000000000001</v>
      </c>
      <c r="AI47" s="6">
        <v>0.68630000000000002</v>
      </c>
      <c r="AJ47" s="5">
        <v>2.35E-2</v>
      </c>
      <c r="AK47" s="4">
        <v>172028</v>
      </c>
      <c r="AL47" s="6">
        <v>0.79400000000000004</v>
      </c>
      <c r="AM47" s="6">
        <v>0.20599999999999999</v>
      </c>
      <c r="AN47" s="6">
        <v>7.6300000000000007E-2</v>
      </c>
      <c r="AO47" s="6">
        <v>7.4099999999999999E-2</v>
      </c>
      <c r="AP47" s="6">
        <v>3.2800000000000003E-2</v>
      </c>
      <c r="AQ47" s="6">
        <v>2.4500000000000001E-2</v>
      </c>
      <c r="AR47" s="6">
        <v>1.1999999999999999E-3</v>
      </c>
      <c r="AT47" s="3">
        <v>45</v>
      </c>
      <c r="AU47" s="4">
        <v>208686</v>
      </c>
      <c r="AV47" s="5">
        <v>-5.0000000000000001E-4</v>
      </c>
      <c r="AW47" s="6">
        <v>0.29430000000000001</v>
      </c>
      <c r="AX47" s="6">
        <v>0.68230000000000002</v>
      </c>
      <c r="AY47" s="5">
        <v>2.3400000000000001E-2</v>
      </c>
      <c r="AZ47" s="4">
        <v>164980</v>
      </c>
      <c r="BA47" s="6">
        <v>0.79090000000000005</v>
      </c>
      <c r="BB47" s="6">
        <v>0.20910000000000001</v>
      </c>
      <c r="BC47" s="6">
        <v>7.6899999999999996E-2</v>
      </c>
      <c r="BD47" s="6">
        <v>7.5999999999999998E-2</v>
      </c>
      <c r="BE47" s="6">
        <v>3.3700000000000001E-2</v>
      </c>
      <c r="BF47" s="6">
        <v>2.41E-2</v>
      </c>
      <c r="BG47" s="6">
        <v>1.1000000000000001E-3</v>
      </c>
      <c r="BI47" s="3">
        <v>45</v>
      </c>
      <c r="BJ47" s="6">
        <v>0.68830000000000002</v>
      </c>
      <c r="BK47" s="6">
        <v>0.68359999999999999</v>
      </c>
      <c r="BL47" s="6">
        <v>0.68630000000000002</v>
      </c>
      <c r="BM47" s="6">
        <v>0.68230000000000002</v>
      </c>
      <c r="BN47" s="6">
        <v>0.28820000000000001</v>
      </c>
      <c r="BO47" s="6">
        <v>0.2928</v>
      </c>
      <c r="BP47" s="6">
        <v>0.29020000000000001</v>
      </c>
      <c r="BQ47" s="6">
        <v>0.29430000000000001</v>
      </c>
      <c r="BR47" s="9">
        <f t="shared" si="0"/>
        <v>0.40010000000000001</v>
      </c>
      <c r="BS47" s="9">
        <f t="shared" si="0"/>
        <v>0.39079999999999998</v>
      </c>
      <c r="BT47" s="9">
        <f t="shared" si="0"/>
        <v>0.39610000000000001</v>
      </c>
      <c r="BU47" s="9">
        <f t="shared" si="1"/>
        <v>0.38800000000000001</v>
      </c>
    </row>
    <row r="48" spans="1:73" ht="18.5" thickBot="1" x14ac:dyDescent="0.4">
      <c r="A48" s="3">
        <v>46</v>
      </c>
      <c r="B48" s="4">
        <v>200575</v>
      </c>
      <c r="C48" s="5">
        <v>-3.9300000000000002E-2</v>
      </c>
      <c r="D48" s="6">
        <v>0.35349999999999998</v>
      </c>
      <c r="E48" s="6">
        <v>0.62239999999999995</v>
      </c>
      <c r="F48" s="5">
        <v>2.41E-2</v>
      </c>
      <c r="G48" s="4">
        <v>161098</v>
      </c>
      <c r="H48" s="6">
        <v>0.84640000000000004</v>
      </c>
      <c r="I48" s="6">
        <v>0.15359999999999999</v>
      </c>
      <c r="J48" s="6">
        <v>5.6099999999999997E-2</v>
      </c>
      <c r="K48" s="6">
        <v>4.8500000000000001E-2</v>
      </c>
      <c r="L48" s="6">
        <v>2.1399999999999999E-2</v>
      </c>
      <c r="M48" s="6">
        <v>2.8400000000000002E-2</v>
      </c>
      <c r="N48" s="6">
        <v>1.1000000000000001E-3</v>
      </c>
      <c r="P48" s="3">
        <v>46</v>
      </c>
      <c r="Q48" s="4">
        <v>200646</v>
      </c>
      <c r="R48" s="5">
        <v>-3.9E-2</v>
      </c>
      <c r="S48" s="6">
        <v>0.37709999999999999</v>
      </c>
      <c r="T48" s="6">
        <v>0.5988</v>
      </c>
      <c r="U48" s="5">
        <v>2.41E-2</v>
      </c>
      <c r="V48" s="4">
        <v>162045</v>
      </c>
      <c r="W48" s="6">
        <v>0.84830000000000005</v>
      </c>
      <c r="X48" s="6">
        <v>0.1517</v>
      </c>
      <c r="Y48" s="6">
        <v>5.4199999999999998E-2</v>
      </c>
      <c r="Z48" s="6">
        <v>4.9000000000000002E-2</v>
      </c>
      <c r="AA48" s="6">
        <v>2.0899999999999998E-2</v>
      </c>
      <c r="AB48" s="6">
        <v>2.8000000000000001E-2</v>
      </c>
      <c r="AC48" s="6">
        <v>1E-3</v>
      </c>
      <c r="AE48" s="3">
        <v>46</v>
      </c>
      <c r="AF48" s="4">
        <v>200712</v>
      </c>
      <c r="AG48" s="5">
        <v>-3.8699999999999998E-2</v>
      </c>
      <c r="AH48" s="6">
        <v>0.2787</v>
      </c>
      <c r="AI48" s="6">
        <v>0.69820000000000004</v>
      </c>
      <c r="AJ48" s="5">
        <v>2.3099999999999999E-2</v>
      </c>
      <c r="AK48" s="4">
        <v>159460</v>
      </c>
      <c r="AL48" s="6">
        <v>0.83340000000000003</v>
      </c>
      <c r="AM48" s="6">
        <v>0.1666</v>
      </c>
      <c r="AN48" s="6">
        <v>5.9200000000000003E-2</v>
      </c>
      <c r="AO48" s="6">
        <v>6.0499999999999998E-2</v>
      </c>
      <c r="AP48" s="6">
        <v>2.1000000000000001E-2</v>
      </c>
      <c r="AQ48" s="6">
        <v>2.7300000000000001E-2</v>
      </c>
      <c r="AR48" s="6">
        <v>1.1000000000000001E-3</v>
      </c>
      <c r="AT48" s="3">
        <v>46</v>
      </c>
      <c r="AU48" s="4">
        <v>203347</v>
      </c>
      <c r="AV48" s="5">
        <v>-2.6100000000000002E-2</v>
      </c>
      <c r="AW48" s="6">
        <v>0.27560000000000001</v>
      </c>
      <c r="AX48" s="6">
        <v>0.70120000000000005</v>
      </c>
      <c r="AY48" s="5">
        <v>2.3199999999999998E-2</v>
      </c>
      <c r="AZ48" s="4">
        <v>161134</v>
      </c>
      <c r="BA48" s="6">
        <v>0.82899999999999996</v>
      </c>
      <c r="BB48" s="6">
        <v>0.17100000000000001</v>
      </c>
      <c r="BC48" s="6">
        <v>6.13E-2</v>
      </c>
      <c r="BD48" s="6">
        <v>6.3200000000000006E-2</v>
      </c>
      <c r="BE48" s="6">
        <v>2.0899999999999998E-2</v>
      </c>
      <c r="BF48" s="6">
        <v>2.7400000000000001E-2</v>
      </c>
      <c r="BG48" s="6">
        <v>1.1000000000000001E-3</v>
      </c>
      <c r="BI48" s="3">
        <v>46</v>
      </c>
      <c r="BJ48" s="6">
        <v>0.62239999999999995</v>
      </c>
      <c r="BK48" s="6">
        <v>0.5988</v>
      </c>
      <c r="BL48" s="6">
        <v>0.69820000000000004</v>
      </c>
      <c r="BM48" s="6">
        <v>0.70120000000000005</v>
      </c>
      <c r="BN48" s="6">
        <v>0.35349999999999998</v>
      </c>
      <c r="BO48" s="6">
        <v>0.37709999999999999</v>
      </c>
      <c r="BP48" s="6">
        <v>0.2787</v>
      </c>
      <c r="BQ48" s="6">
        <v>0.27560000000000001</v>
      </c>
      <c r="BR48" s="9">
        <f t="shared" si="0"/>
        <v>0.26889999999999997</v>
      </c>
      <c r="BS48" s="9">
        <f t="shared" si="0"/>
        <v>0.22170000000000001</v>
      </c>
      <c r="BT48" s="9">
        <f t="shared" si="0"/>
        <v>0.41950000000000004</v>
      </c>
      <c r="BU48" s="9">
        <f t="shared" si="1"/>
        <v>0.42560000000000003</v>
      </c>
    </row>
    <row r="49" spans="1:73" ht="18.5" thickBot="1" x14ac:dyDescent="0.4">
      <c r="A49" s="3">
        <v>47</v>
      </c>
      <c r="B49" s="4">
        <v>219135</v>
      </c>
      <c r="C49" s="5">
        <v>4.9599999999999998E-2</v>
      </c>
      <c r="D49" s="6">
        <v>0.36049999999999999</v>
      </c>
      <c r="E49" s="6">
        <v>0.61470000000000002</v>
      </c>
      <c r="F49" s="5">
        <v>2.4799999999999999E-2</v>
      </c>
      <c r="G49" s="4">
        <v>181555</v>
      </c>
      <c r="H49" s="6">
        <v>0.87619999999999998</v>
      </c>
      <c r="I49" s="6">
        <v>0.12379999999999999</v>
      </c>
      <c r="J49" s="6">
        <v>5.0999999999999997E-2</v>
      </c>
      <c r="K49" s="6">
        <v>3.6299999999999999E-2</v>
      </c>
      <c r="L49" s="6">
        <v>1.12E-2</v>
      </c>
      <c r="M49" s="6">
        <v>2.1700000000000001E-2</v>
      </c>
      <c r="N49" s="6">
        <v>1.5E-3</v>
      </c>
      <c r="P49" s="3">
        <v>47</v>
      </c>
      <c r="Q49" s="4">
        <v>209958</v>
      </c>
      <c r="R49" s="5">
        <v>5.5999999999999999E-3</v>
      </c>
      <c r="S49" s="6">
        <v>0.35899999999999999</v>
      </c>
      <c r="T49" s="6">
        <v>0.61619999999999997</v>
      </c>
      <c r="U49" s="5">
        <v>2.4799999999999999E-2</v>
      </c>
      <c r="V49" s="4">
        <v>174206</v>
      </c>
      <c r="W49" s="6">
        <v>0.88060000000000005</v>
      </c>
      <c r="X49" s="6">
        <v>0.11940000000000001</v>
      </c>
      <c r="Y49" s="6">
        <v>4.8800000000000003E-2</v>
      </c>
      <c r="Z49" s="6">
        <v>3.3700000000000001E-2</v>
      </c>
      <c r="AA49" s="6">
        <v>1.0800000000000001E-2</v>
      </c>
      <c r="AB49" s="6">
        <v>2.1899999999999999E-2</v>
      </c>
      <c r="AC49" s="6">
        <v>1.5E-3</v>
      </c>
      <c r="AE49" s="3">
        <v>47</v>
      </c>
      <c r="AF49" s="4">
        <v>211521</v>
      </c>
      <c r="AG49" s="5">
        <v>1.3100000000000001E-2</v>
      </c>
      <c r="AH49" s="6">
        <v>0.35920000000000002</v>
      </c>
      <c r="AI49" s="6">
        <v>0.61580000000000001</v>
      </c>
      <c r="AJ49" s="5">
        <v>2.5000000000000001E-2</v>
      </c>
      <c r="AK49" s="4">
        <v>175122</v>
      </c>
      <c r="AL49" s="6">
        <v>0.86160000000000003</v>
      </c>
      <c r="AM49" s="6">
        <v>0.1384</v>
      </c>
      <c r="AN49" s="6">
        <v>4.9099999999999998E-2</v>
      </c>
      <c r="AO49" s="6">
        <v>3.4799999999999998E-2</v>
      </c>
      <c r="AP49" s="6">
        <v>1.0800000000000001E-2</v>
      </c>
      <c r="AQ49" s="6">
        <v>4.0599999999999997E-2</v>
      </c>
      <c r="AR49" s="6">
        <v>1.6000000000000001E-3</v>
      </c>
      <c r="AT49" s="3">
        <v>47</v>
      </c>
      <c r="AU49" s="4">
        <v>218754</v>
      </c>
      <c r="AV49" s="5">
        <v>4.7699999999999999E-2</v>
      </c>
      <c r="AW49" s="6">
        <v>0.36099999999999999</v>
      </c>
      <c r="AX49" s="6">
        <v>0.61419999999999997</v>
      </c>
      <c r="AY49" s="5">
        <v>2.4799999999999999E-2</v>
      </c>
      <c r="AZ49" s="4">
        <v>181569</v>
      </c>
      <c r="BA49" s="6">
        <v>0.87790000000000001</v>
      </c>
      <c r="BB49" s="6">
        <v>0.1221</v>
      </c>
      <c r="BC49" s="6">
        <v>5.04E-2</v>
      </c>
      <c r="BD49" s="6">
        <v>3.5099999999999999E-2</v>
      </c>
      <c r="BE49" s="6">
        <v>1.11E-2</v>
      </c>
      <c r="BF49" s="6">
        <v>2.1899999999999999E-2</v>
      </c>
      <c r="BG49" s="6">
        <v>1.5E-3</v>
      </c>
      <c r="BI49" s="3">
        <v>47</v>
      </c>
      <c r="BJ49" s="6">
        <v>0.61470000000000002</v>
      </c>
      <c r="BK49" s="6">
        <v>0.61619999999999997</v>
      </c>
      <c r="BL49" s="6">
        <v>0.61580000000000001</v>
      </c>
      <c r="BM49" s="6">
        <v>0.61419999999999997</v>
      </c>
      <c r="BN49" s="6">
        <v>0.36049999999999999</v>
      </c>
      <c r="BO49" s="6">
        <v>0.35899999999999999</v>
      </c>
      <c r="BP49" s="6">
        <v>0.35920000000000002</v>
      </c>
      <c r="BQ49" s="6">
        <v>0.36099999999999999</v>
      </c>
      <c r="BR49" s="9">
        <f t="shared" si="0"/>
        <v>0.25420000000000004</v>
      </c>
      <c r="BS49" s="9">
        <f t="shared" si="0"/>
        <v>0.25719999999999998</v>
      </c>
      <c r="BT49" s="9">
        <f t="shared" si="0"/>
        <v>0.25659999999999999</v>
      </c>
      <c r="BU49" s="9">
        <f t="shared" si="1"/>
        <v>0.25319999999999998</v>
      </c>
    </row>
    <row r="50" spans="1:73" ht="18.5" thickBot="1" x14ac:dyDescent="0.4">
      <c r="A50" s="3">
        <v>48</v>
      </c>
      <c r="B50" s="4">
        <v>200053</v>
      </c>
      <c r="C50" s="5">
        <v>-4.1799999999999997E-2</v>
      </c>
      <c r="D50" s="6">
        <v>0.35089999999999999</v>
      </c>
      <c r="E50" s="6">
        <v>0.62809999999999999</v>
      </c>
      <c r="F50" s="5">
        <v>2.1100000000000001E-2</v>
      </c>
      <c r="G50" s="4">
        <v>162051</v>
      </c>
      <c r="H50" s="6">
        <v>0.83020000000000005</v>
      </c>
      <c r="I50" s="6">
        <v>0.16980000000000001</v>
      </c>
      <c r="J50" s="6">
        <v>7.8799999999999995E-2</v>
      </c>
      <c r="K50" s="6">
        <v>5.5100000000000003E-2</v>
      </c>
      <c r="L50" s="6">
        <v>1.15E-2</v>
      </c>
      <c r="M50" s="6">
        <v>2.1999999999999999E-2</v>
      </c>
      <c r="N50" s="6">
        <v>3.8999999999999998E-3</v>
      </c>
      <c r="P50" s="3">
        <v>48</v>
      </c>
      <c r="Q50" s="4">
        <v>200053</v>
      </c>
      <c r="R50" s="5">
        <v>-4.1799999999999997E-2</v>
      </c>
      <c r="S50" s="6">
        <v>0.35089999999999999</v>
      </c>
      <c r="T50" s="6">
        <v>0.62809999999999999</v>
      </c>
      <c r="U50" s="5">
        <v>2.1100000000000001E-2</v>
      </c>
      <c r="V50" s="4">
        <v>162051</v>
      </c>
      <c r="W50" s="6">
        <v>0.83020000000000005</v>
      </c>
      <c r="X50" s="6">
        <v>0.16980000000000001</v>
      </c>
      <c r="Y50" s="6">
        <v>7.8799999999999995E-2</v>
      </c>
      <c r="Z50" s="6">
        <v>5.5100000000000003E-2</v>
      </c>
      <c r="AA50" s="6">
        <v>1.15E-2</v>
      </c>
      <c r="AB50" s="6">
        <v>2.1999999999999999E-2</v>
      </c>
      <c r="AC50" s="6">
        <v>3.8999999999999998E-3</v>
      </c>
      <c r="AE50" s="3">
        <v>48</v>
      </c>
      <c r="AF50" s="4">
        <v>202689</v>
      </c>
      <c r="AG50" s="5">
        <v>-2.92E-2</v>
      </c>
      <c r="AH50" s="6">
        <v>0.48470000000000002</v>
      </c>
      <c r="AI50" s="6">
        <v>0.49109999999999998</v>
      </c>
      <c r="AJ50" s="5">
        <v>2.4299999999999999E-2</v>
      </c>
      <c r="AK50" s="4">
        <v>165283</v>
      </c>
      <c r="AL50" s="6">
        <v>0.81659999999999999</v>
      </c>
      <c r="AM50" s="6">
        <v>0.18340000000000001</v>
      </c>
      <c r="AN50" s="6">
        <v>8.6999999999999994E-2</v>
      </c>
      <c r="AO50" s="6">
        <v>5.3800000000000001E-2</v>
      </c>
      <c r="AP50" s="6">
        <v>1.5800000000000002E-2</v>
      </c>
      <c r="AQ50" s="6">
        <v>2.2700000000000001E-2</v>
      </c>
      <c r="AR50" s="6">
        <v>4.7999999999999996E-3</v>
      </c>
      <c r="AT50" s="3">
        <v>48</v>
      </c>
      <c r="AU50" s="4">
        <v>201855</v>
      </c>
      <c r="AV50" s="5">
        <v>-3.32E-2</v>
      </c>
      <c r="AW50" s="6">
        <v>0.44940000000000002</v>
      </c>
      <c r="AX50" s="6">
        <v>0.52710000000000001</v>
      </c>
      <c r="AY50" s="5">
        <v>2.35E-2</v>
      </c>
      <c r="AZ50" s="4">
        <v>164162</v>
      </c>
      <c r="BA50" s="6">
        <v>0.81530000000000002</v>
      </c>
      <c r="BB50" s="6">
        <v>0.1847</v>
      </c>
      <c r="BC50" s="6">
        <v>0.09</v>
      </c>
      <c r="BD50" s="6">
        <v>5.1299999999999998E-2</v>
      </c>
      <c r="BE50" s="6">
        <v>1.7600000000000001E-2</v>
      </c>
      <c r="BF50" s="6">
        <v>2.2100000000000002E-2</v>
      </c>
      <c r="BG50" s="6">
        <v>4.1999999999999997E-3</v>
      </c>
      <c r="BI50" s="3">
        <v>48</v>
      </c>
      <c r="BJ50" s="6">
        <v>0.62809999999999999</v>
      </c>
      <c r="BK50" s="6">
        <v>0.62809999999999999</v>
      </c>
      <c r="BL50" s="6">
        <v>0.49109999999999998</v>
      </c>
      <c r="BM50" s="6">
        <v>0.52710000000000001</v>
      </c>
      <c r="BN50" s="6">
        <v>0.35089999999999999</v>
      </c>
      <c r="BO50" s="6">
        <v>0.35089999999999999</v>
      </c>
      <c r="BP50" s="6">
        <v>0.48470000000000002</v>
      </c>
      <c r="BQ50" s="6">
        <v>0.44940000000000002</v>
      </c>
      <c r="BR50" s="9">
        <f t="shared" si="0"/>
        <v>0.2772</v>
      </c>
      <c r="BS50" s="9">
        <f t="shared" si="0"/>
        <v>0.2772</v>
      </c>
      <c r="BT50" s="9">
        <f t="shared" si="0"/>
        <v>6.3999999999999613E-3</v>
      </c>
      <c r="BU50" s="9">
        <f t="shared" si="1"/>
        <v>7.7699999999999991E-2</v>
      </c>
    </row>
    <row r="51" spans="1:73" ht="18.5" thickBot="1" x14ac:dyDescent="0.4">
      <c r="A51" s="3">
        <v>49</v>
      </c>
      <c r="B51" s="4">
        <v>201025</v>
      </c>
      <c r="C51" s="5">
        <v>-3.7199999999999997E-2</v>
      </c>
      <c r="D51" s="6">
        <v>0.63190000000000002</v>
      </c>
      <c r="E51" s="6">
        <v>0.34089999999999998</v>
      </c>
      <c r="F51" s="5">
        <v>2.7199999999999998E-2</v>
      </c>
      <c r="G51" s="4">
        <v>164599</v>
      </c>
      <c r="H51" s="6">
        <v>0.80610000000000004</v>
      </c>
      <c r="I51" s="6">
        <v>0.19389999999999999</v>
      </c>
      <c r="J51" s="6">
        <v>7.1999999999999995E-2</v>
      </c>
      <c r="K51" s="6">
        <v>7.2900000000000006E-2</v>
      </c>
      <c r="L51" s="6">
        <v>1.95E-2</v>
      </c>
      <c r="M51" s="6">
        <v>2.3699999999999999E-2</v>
      </c>
      <c r="N51" s="6">
        <v>2.7000000000000001E-3</v>
      </c>
      <c r="P51" s="3">
        <v>49</v>
      </c>
      <c r="Q51" s="4">
        <v>200954</v>
      </c>
      <c r="R51" s="5">
        <v>-3.7499999999999999E-2</v>
      </c>
      <c r="S51" s="6">
        <v>0.61450000000000005</v>
      </c>
      <c r="T51" s="6">
        <v>0.35830000000000001</v>
      </c>
      <c r="U51" s="5">
        <v>2.7199999999999998E-2</v>
      </c>
      <c r="V51" s="4">
        <v>163652</v>
      </c>
      <c r="W51" s="6">
        <v>0.80389999999999995</v>
      </c>
      <c r="X51" s="6">
        <v>0.1961</v>
      </c>
      <c r="Y51" s="6">
        <v>7.3899999999999993E-2</v>
      </c>
      <c r="Z51" s="6">
        <v>7.2499999999999995E-2</v>
      </c>
      <c r="AA51" s="6">
        <v>1.9900000000000001E-2</v>
      </c>
      <c r="AB51" s="6">
        <v>2.41E-2</v>
      </c>
      <c r="AC51" s="6">
        <v>2.7000000000000001E-3</v>
      </c>
      <c r="AE51" s="3">
        <v>49</v>
      </c>
      <c r="AF51" s="4">
        <v>202372</v>
      </c>
      <c r="AG51" s="5">
        <v>-3.0700000000000002E-2</v>
      </c>
      <c r="AH51" s="6">
        <v>0.55169999999999997</v>
      </c>
      <c r="AI51" s="6">
        <v>0.4224</v>
      </c>
      <c r="AJ51" s="5">
        <v>2.5899999999999999E-2</v>
      </c>
      <c r="AK51" s="4">
        <v>165223</v>
      </c>
      <c r="AL51" s="6">
        <v>0.83509999999999995</v>
      </c>
      <c r="AM51" s="6">
        <v>0.16489999999999999</v>
      </c>
      <c r="AN51" s="6">
        <v>6.6199999999999995E-2</v>
      </c>
      <c r="AO51" s="6">
        <v>5.1999999999999998E-2</v>
      </c>
      <c r="AP51" s="6">
        <v>1.6500000000000001E-2</v>
      </c>
      <c r="AQ51" s="6">
        <v>2.4400000000000002E-2</v>
      </c>
      <c r="AR51" s="6">
        <v>1.6999999999999999E-3</v>
      </c>
      <c r="AT51" s="3">
        <v>49</v>
      </c>
      <c r="AU51" s="4">
        <v>203206</v>
      </c>
      <c r="AV51" s="5">
        <v>-2.6700000000000002E-2</v>
      </c>
      <c r="AW51" s="6">
        <v>0.58640000000000003</v>
      </c>
      <c r="AX51" s="6">
        <v>0.38690000000000002</v>
      </c>
      <c r="AY51" s="5">
        <v>2.6700000000000002E-2</v>
      </c>
      <c r="AZ51" s="4">
        <v>166344</v>
      </c>
      <c r="BA51" s="6">
        <v>0.83620000000000005</v>
      </c>
      <c r="BB51" s="6">
        <v>0.1638</v>
      </c>
      <c r="BC51" s="6">
        <v>6.3299999999999995E-2</v>
      </c>
      <c r="BD51" s="6">
        <v>5.45E-2</v>
      </c>
      <c r="BE51" s="6">
        <v>1.4800000000000001E-2</v>
      </c>
      <c r="BF51" s="6">
        <v>2.4899999999999999E-2</v>
      </c>
      <c r="BG51" s="6">
        <v>2.2000000000000001E-3</v>
      </c>
      <c r="BI51" s="3">
        <v>49</v>
      </c>
      <c r="BJ51" s="6">
        <v>0.34089999999999998</v>
      </c>
      <c r="BK51" s="6">
        <v>0.35830000000000001</v>
      </c>
      <c r="BL51" s="6">
        <v>0.4224</v>
      </c>
      <c r="BM51" s="6">
        <v>0.38690000000000002</v>
      </c>
      <c r="BN51" s="6">
        <v>0.63190000000000002</v>
      </c>
      <c r="BO51" s="6">
        <v>0.61450000000000005</v>
      </c>
      <c r="BP51" s="6">
        <v>0.55169999999999997</v>
      </c>
      <c r="BQ51" s="6">
        <v>0.58640000000000003</v>
      </c>
      <c r="BR51" s="9">
        <f t="shared" si="0"/>
        <v>-0.29100000000000004</v>
      </c>
      <c r="BS51" s="9">
        <f t="shared" si="0"/>
        <v>-0.25620000000000004</v>
      </c>
      <c r="BT51" s="9">
        <f t="shared" si="0"/>
        <v>-0.12929999999999997</v>
      </c>
      <c r="BU51" s="9">
        <f t="shared" si="1"/>
        <v>-0.19950000000000001</v>
      </c>
    </row>
    <row r="52" spans="1:73" ht="18.5" thickBot="1" x14ac:dyDescent="0.4">
      <c r="A52" s="3">
        <v>50</v>
      </c>
      <c r="B52" s="4">
        <v>213909</v>
      </c>
      <c r="C52" s="5">
        <v>2.4500000000000001E-2</v>
      </c>
      <c r="D52" s="6">
        <v>0.35389999999999999</v>
      </c>
      <c r="E52" s="6">
        <v>0.62350000000000005</v>
      </c>
      <c r="F52" s="5">
        <v>2.2599999999999999E-2</v>
      </c>
      <c r="G52" s="4">
        <v>176603</v>
      </c>
      <c r="H52" s="6">
        <v>0.85960000000000003</v>
      </c>
      <c r="I52" s="6">
        <v>0.1404</v>
      </c>
      <c r="J52" s="6">
        <v>4.6699999999999998E-2</v>
      </c>
      <c r="K52" s="6">
        <v>1.9800000000000002E-2</v>
      </c>
      <c r="L52" s="6">
        <v>9.7999999999999997E-3</v>
      </c>
      <c r="M52" s="6">
        <v>6.3100000000000003E-2</v>
      </c>
      <c r="N52" s="6">
        <v>1.1000000000000001E-3</v>
      </c>
      <c r="P52" s="3">
        <v>50</v>
      </c>
      <c r="Q52" s="4">
        <v>213909</v>
      </c>
      <c r="R52" s="5">
        <v>2.4500000000000001E-2</v>
      </c>
      <c r="S52" s="6">
        <v>0.35389999999999999</v>
      </c>
      <c r="T52" s="6">
        <v>0.62350000000000005</v>
      </c>
      <c r="U52" s="5">
        <v>2.2599999999999999E-2</v>
      </c>
      <c r="V52" s="4">
        <v>176603</v>
      </c>
      <c r="W52" s="6">
        <v>0.85960000000000003</v>
      </c>
      <c r="X52" s="6">
        <v>0.1404</v>
      </c>
      <c r="Y52" s="6">
        <v>4.6699999999999998E-2</v>
      </c>
      <c r="Z52" s="6">
        <v>1.9800000000000002E-2</v>
      </c>
      <c r="AA52" s="6">
        <v>9.7999999999999997E-3</v>
      </c>
      <c r="AB52" s="6">
        <v>6.3100000000000003E-2</v>
      </c>
      <c r="AC52" s="6">
        <v>1.1000000000000001E-3</v>
      </c>
      <c r="AE52" s="3">
        <v>50</v>
      </c>
      <c r="AF52" s="4">
        <v>213456</v>
      </c>
      <c r="AG52" s="5">
        <v>2.24E-2</v>
      </c>
      <c r="AH52" s="6">
        <v>0.35599999999999998</v>
      </c>
      <c r="AI52" s="6">
        <v>0.62150000000000005</v>
      </c>
      <c r="AJ52" s="5">
        <v>2.2499999999999999E-2</v>
      </c>
      <c r="AK52" s="4">
        <v>176459</v>
      </c>
      <c r="AL52" s="6">
        <v>0.87609999999999999</v>
      </c>
      <c r="AM52" s="6">
        <v>0.1239</v>
      </c>
      <c r="AN52" s="6">
        <v>4.7300000000000002E-2</v>
      </c>
      <c r="AO52" s="6">
        <v>2.0500000000000001E-2</v>
      </c>
      <c r="AP52" s="6">
        <v>9.7999999999999997E-3</v>
      </c>
      <c r="AQ52" s="6">
        <v>4.4299999999999999E-2</v>
      </c>
      <c r="AR52" s="6">
        <v>1E-3</v>
      </c>
      <c r="AT52" s="3">
        <v>50</v>
      </c>
      <c r="AU52" s="4">
        <v>214953</v>
      </c>
      <c r="AV52" s="5">
        <v>2.9499999999999998E-2</v>
      </c>
      <c r="AW52" s="6">
        <v>0.34799999999999998</v>
      </c>
      <c r="AX52" s="6">
        <v>0.62929999999999997</v>
      </c>
      <c r="AY52" s="5">
        <v>2.2700000000000001E-2</v>
      </c>
      <c r="AZ52" s="4">
        <v>177060</v>
      </c>
      <c r="BA52" s="6">
        <v>0.85960000000000003</v>
      </c>
      <c r="BB52" s="6">
        <v>0.1404</v>
      </c>
      <c r="BC52" s="6">
        <v>4.65E-2</v>
      </c>
      <c r="BD52" s="6">
        <v>2.01E-2</v>
      </c>
      <c r="BE52" s="6">
        <v>9.4999999999999998E-3</v>
      </c>
      <c r="BF52" s="6">
        <v>6.3299999999999995E-2</v>
      </c>
      <c r="BG52" s="6">
        <v>1.1000000000000001E-3</v>
      </c>
      <c r="BI52" s="3">
        <v>50</v>
      </c>
      <c r="BJ52" s="6">
        <v>0.62350000000000005</v>
      </c>
      <c r="BK52" s="6">
        <v>0.62350000000000005</v>
      </c>
      <c r="BL52" s="6">
        <v>0.62150000000000005</v>
      </c>
      <c r="BM52" s="6">
        <v>0.62929999999999997</v>
      </c>
      <c r="BN52" s="6">
        <v>0.35389999999999999</v>
      </c>
      <c r="BO52" s="6">
        <v>0.35389999999999999</v>
      </c>
      <c r="BP52" s="6">
        <v>0.35599999999999998</v>
      </c>
      <c r="BQ52" s="6">
        <v>0.34799999999999998</v>
      </c>
      <c r="BR52" s="9">
        <f t="shared" si="0"/>
        <v>0.26960000000000006</v>
      </c>
      <c r="BS52" s="9">
        <f t="shared" si="0"/>
        <v>0.26960000000000006</v>
      </c>
      <c r="BT52" s="9">
        <f t="shared" si="0"/>
        <v>0.26550000000000007</v>
      </c>
      <c r="BU52" s="9">
        <f t="shared" si="1"/>
        <v>0.28129999999999999</v>
      </c>
    </row>
    <row r="53" spans="1:73" ht="18.5" thickBot="1" x14ac:dyDescent="0.4">
      <c r="A53" s="46"/>
      <c r="B53" s="47">
        <v>208788</v>
      </c>
      <c r="C53" s="48">
        <v>9.9599999999999994E-2</v>
      </c>
      <c r="D53" s="49">
        <v>0.48280000000000001</v>
      </c>
      <c r="E53" s="49">
        <v>0.49409999999999998</v>
      </c>
      <c r="F53" s="48">
        <v>2.3099999999999999E-2</v>
      </c>
      <c r="G53" s="47">
        <v>163102</v>
      </c>
      <c r="H53" s="49">
        <v>0.63639999999999997</v>
      </c>
      <c r="I53" s="49">
        <v>0.36359999999999998</v>
      </c>
      <c r="J53" s="49">
        <v>8.8800000000000004E-2</v>
      </c>
      <c r="K53" s="49">
        <v>0.2137</v>
      </c>
      <c r="L53" s="49">
        <v>3.7100000000000001E-2</v>
      </c>
      <c r="M53" s="49">
        <v>2.8400000000000002E-2</v>
      </c>
      <c r="N53" s="49">
        <v>1.6999999999999999E-3</v>
      </c>
      <c r="P53" s="46"/>
      <c r="Q53" s="47">
        <v>208788</v>
      </c>
      <c r="R53" s="48">
        <v>9.9500000000000005E-2</v>
      </c>
      <c r="S53" s="49">
        <v>0.48280000000000001</v>
      </c>
      <c r="T53" s="49">
        <v>0.49409999999999998</v>
      </c>
      <c r="U53" s="48">
        <v>2.3099999999999999E-2</v>
      </c>
      <c r="V53" s="47">
        <v>163102</v>
      </c>
      <c r="W53" s="49">
        <v>0.63639999999999997</v>
      </c>
      <c r="X53" s="49">
        <v>0.36359999999999998</v>
      </c>
      <c r="Y53" s="49">
        <v>8.8800000000000004E-2</v>
      </c>
      <c r="Z53" s="49">
        <v>0.2137</v>
      </c>
      <c r="AA53" s="49">
        <v>3.7100000000000001E-2</v>
      </c>
      <c r="AB53" s="49">
        <v>2.8400000000000002E-2</v>
      </c>
      <c r="AC53" s="49">
        <v>1.6999999999999999E-3</v>
      </c>
      <c r="AE53" s="46"/>
      <c r="AF53" s="47">
        <v>208788</v>
      </c>
      <c r="AG53" s="48">
        <v>9.9500000000000005E-2</v>
      </c>
      <c r="AH53" s="49">
        <v>0.48280000000000001</v>
      </c>
      <c r="AI53" s="49">
        <v>0.49409999999999998</v>
      </c>
      <c r="AJ53" s="48">
        <v>2.3099999999999999E-2</v>
      </c>
      <c r="AK53" s="47">
        <v>163102</v>
      </c>
      <c r="AL53" s="49">
        <v>0.63639999999999997</v>
      </c>
      <c r="AM53" s="49">
        <v>0.36359999999999998</v>
      </c>
      <c r="AN53" s="49">
        <v>8.8800000000000004E-2</v>
      </c>
      <c r="AO53" s="49">
        <v>0.2137</v>
      </c>
      <c r="AP53" s="49">
        <v>3.7100000000000001E-2</v>
      </c>
      <c r="AQ53" s="49">
        <v>2.8400000000000002E-2</v>
      </c>
      <c r="AR53" s="49">
        <v>1.6999999999999999E-3</v>
      </c>
      <c r="AT53" s="46"/>
      <c r="AU53" s="47">
        <v>208788</v>
      </c>
      <c r="AV53" s="48">
        <v>9.9500000000000005E-2</v>
      </c>
      <c r="AW53" s="49">
        <v>0.48280000000000001</v>
      </c>
      <c r="AX53" s="49">
        <v>0.49409999999999998</v>
      </c>
      <c r="AY53" s="48">
        <v>2.3099999999999999E-2</v>
      </c>
      <c r="AZ53" s="47">
        <v>163102</v>
      </c>
      <c r="BA53" s="49">
        <v>0.63639999999999997</v>
      </c>
      <c r="BB53" s="49">
        <v>0.36359999999999998</v>
      </c>
      <c r="BC53" s="49">
        <v>8.8800000000000004E-2</v>
      </c>
      <c r="BD53" s="49">
        <v>0.2137</v>
      </c>
      <c r="BE53" s="49">
        <v>3.7100000000000001E-2</v>
      </c>
      <c r="BF53" s="49">
        <v>2.8400000000000002E-2</v>
      </c>
      <c r="BG53" s="49">
        <v>1.6999999999999999E-3</v>
      </c>
      <c r="BJ53" s="49">
        <v>0.49409999999999998</v>
      </c>
      <c r="BK53" s="49">
        <v>0.49409999999999998</v>
      </c>
      <c r="BL53" s="49">
        <v>0.49409999999999998</v>
      </c>
      <c r="BM53" s="49">
        <v>0.49409999999999998</v>
      </c>
      <c r="BN53" s="49">
        <v>0.48280000000000001</v>
      </c>
      <c r="BO53" s="49">
        <v>0.48280000000000001</v>
      </c>
      <c r="BP53" s="49">
        <v>0.48280000000000001</v>
      </c>
      <c r="BQ53" s="49">
        <v>0.48280000000000001</v>
      </c>
      <c r="BR53" s="9">
        <f t="shared" si="0"/>
        <v>1.1299999999999977E-2</v>
      </c>
      <c r="BS53" s="9">
        <f t="shared" si="0"/>
        <v>1.1299999999999977E-2</v>
      </c>
      <c r="BT53" s="9">
        <f t="shared" si="0"/>
        <v>1.1299999999999977E-2</v>
      </c>
      <c r="BU53" s="9">
        <f t="shared" si="1"/>
        <v>1.1299999999999977E-2</v>
      </c>
    </row>
  </sheetData>
  <conditionalFormatting sqref="BR2:BS2">
    <cfRule type="cellIs" dxfId="93" priority="7" operator="between">
      <formula>-0.1</formula>
      <formula>-1</formula>
    </cfRule>
    <cfRule type="cellIs" dxfId="92" priority="8" operator="between">
      <formula>0.05</formula>
      <formula>0.099</formula>
    </cfRule>
    <cfRule type="cellIs" dxfId="91" priority="9" operator="between">
      <formula>0.1</formula>
      <formula>1</formula>
    </cfRule>
  </conditionalFormatting>
  <conditionalFormatting sqref="BR1:BU1048576">
    <cfRule type="cellIs" dxfId="90" priority="1" operator="between">
      <formula>-0.05</formula>
      <formula>-0.0999</formula>
    </cfRule>
    <cfRule type="cellIs" dxfId="89" priority="2" operator="between">
      <formula>-0.05</formula>
      <formula>-0.0999</formula>
    </cfRule>
    <cfRule type="cellIs" dxfId="88" priority="3" operator="between">
      <formula>-0.1</formula>
      <formula>-1</formula>
    </cfRule>
    <cfRule type="cellIs" dxfId="87" priority="4" operator="between">
      <formula>0.05</formula>
      <formula>0.099</formula>
    </cfRule>
    <cfRule type="cellIs" dxfId="86" priority="5" operator="between">
      <formula>0.1</formula>
      <formula>1</formula>
    </cfRule>
    <cfRule type="cellIs" dxfId="85" priority="6" operator="between">
      <formula>-0.05</formula>
      <formula>-0.0999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B03B-8E61-43B7-920A-693E2715D46C}">
  <dimension ref="A1:W29"/>
  <sheetViews>
    <sheetView tabSelected="1" workbookViewId="0">
      <selection activeCell="E34" sqref="E34"/>
    </sheetView>
  </sheetViews>
  <sheetFormatPr defaultRowHeight="14.5" x14ac:dyDescent="0.35"/>
  <cols>
    <col min="6" max="6" width="8.7265625" style="50"/>
    <col min="12" max="12" width="8.7265625" style="50"/>
    <col min="18" max="18" width="8.7265625" style="50"/>
  </cols>
  <sheetData>
    <row r="1" spans="1:23" x14ac:dyDescent="0.35">
      <c r="A1" s="9">
        <v>0.15289999999999998</v>
      </c>
      <c r="B1" s="9">
        <v>7.240000000000002E-2</v>
      </c>
      <c r="C1" s="9">
        <v>3.8700000000000012E-2</v>
      </c>
      <c r="E1" s="9">
        <v>-0.14079999999999998</v>
      </c>
      <c r="G1" s="9">
        <v>0.22089999999999999</v>
      </c>
      <c r="I1" s="9">
        <v>3.8700000000000012E-2</v>
      </c>
      <c r="J1" s="9">
        <v>-6.9500000000000062E-2</v>
      </c>
      <c r="K1" s="9">
        <v>-0.14079999999999998</v>
      </c>
      <c r="M1" s="9">
        <v>0.22089999999999999</v>
      </c>
      <c r="O1" s="9">
        <v>3.8700000000000012E-2</v>
      </c>
      <c r="P1" s="9">
        <v>-6.9500000000000062E-2</v>
      </c>
      <c r="Q1" s="9">
        <v>-0.14079999999999998</v>
      </c>
      <c r="S1" s="9">
        <v>0.22089999999999999</v>
      </c>
      <c r="T1" s="9">
        <v>7.7699999999999991E-2</v>
      </c>
      <c r="U1" s="9">
        <v>3.8700000000000012E-2</v>
      </c>
      <c r="V1" s="9">
        <v>-6.9500000000000062E-2</v>
      </c>
      <c r="W1" s="9">
        <v>-0.14079999999999998</v>
      </c>
    </row>
    <row r="2" spans="1:23" x14ac:dyDescent="0.35">
      <c r="A2" s="9">
        <v>0.29810000000000003</v>
      </c>
      <c r="B2" s="9">
        <v>8.8000000000000023E-2</v>
      </c>
      <c r="C2" s="9">
        <v>-1.1199999999999988E-2</v>
      </c>
      <c r="E2" s="9">
        <v>-0.46430000000000005</v>
      </c>
      <c r="G2" s="9">
        <v>0.15289999999999998</v>
      </c>
      <c r="I2" s="9">
        <v>1.1699999999999988E-2</v>
      </c>
      <c r="J2" s="9">
        <v>-8.8699999999999946E-2</v>
      </c>
      <c r="K2" s="9">
        <v>-0.2671</v>
      </c>
      <c r="M2" s="9">
        <v>0.15289999999999998</v>
      </c>
      <c r="O2" s="9">
        <v>-3.6399999999999988E-2</v>
      </c>
      <c r="P2" s="9">
        <v>-8.6199999999999999E-2</v>
      </c>
      <c r="Q2" s="9">
        <v>-0.4491</v>
      </c>
      <c r="S2" s="9">
        <v>0.15289999999999998</v>
      </c>
      <c r="U2" s="9">
        <v>8.6999999999999855E-3</v>
      </c>
      <c r="V2" s="9">
        <v>-8.1699999999999939E-2</v>
      </c>
      <c r="W2" s="9">
        <v>-0.17469999999999997</v>
      </c>
    </row>
    <row r="3" spans="1:23" x14ac:dyDescent="0.35">
      <c r="A3" s="9">
        <v>0.22470000000000007</v>
      </c>
      <c r="C3" s="9">
        <v>-2.3399999999999976E-2</v>
      </c>
      <c r="E3" s="9">
        <v>-0.37150000000000005</v>
      </c>
      <c r="G3" s="9">
        <v>0.29810000000000003</v>
      </c>
      <c r="I3" s="9">
        <v>-2.3399999999999976E-2</v>
      </c>
      <c r="K3" s="9">
        <v>-0.42709999999999998</v>
      </c>
      <c r="M3" s="9">
        <v>0.29810000000000003</v>
      </c>
      <c r="O3" s="9">
        <v>-2.3399999999999976E-2</v>
      </c>
      <c r="Q3" s="9">
        <v>-0.29710000000000003</v>
      </c>
      <c r="S3" s="9">
        <v>0.29810000000000003</v>
      </c>
      <c r="U3" s="9">
        <v>-2.3399999999999976E-2</v>
      </c>
      <c r="W3" s="9">
        <v>-0.31630000000000003</v>
      </c>
    </row>
    <row r="4" spans="1:23" x14ac:dyDescent="0.35">
      <c r="A4" s="9">
        <v>0.19939999999999997</v>
      </c>
      <c r="C4" s="9">
        <v>2.200000000000002E-2</v>
      </c>
      <c r="E4" s="9">
        <v>-0.27089999999999997</v>
      </c>
      <c r="G4" s="9">
        <v>0.19900000000000001</v>
      </c>
      <c r="I4" s="9">
        <v>-1.7699999999999994E-2</v>
      </c>
      <c r="K4" s="9">
        <v>-0.34269999999999995</v>
      </c>
      <c r="M4" s="9">
        <v>0.22819999999999996</v>
      </c>
      <c r="O4" s="9">
        <v>-1.8600000000000005E-2</v>
      </c>
      <c r="Q4" s="9">
        <v>-0.2823</v>
      </c>
      <c r="S4" s="9">
        <v>0.1956</v>
      </c>
      <c r="U4" s="9">
        <v>6.9000000000000172E-3</v>
      </c>
      <c r="W4" s="9">
        <v>-0.11549999999999999</v>
      </c>
    </row>
    <row r="5" spans="1:23" x14ac:dyDescent="0.35">
      <c r="A5" s="9">
        <v>0.23769999999999997</v>
      </c>
      <c r="C5" s="9">
        <v>-4.2999999999999705E-3</v>
      </c>
      <c r="E5" s="9">
        <v>-0.29830000000000007</v>
      </c>
      <c r="G5" s="9">
        <v>0.19469999999999998</v>
      </c>
      <c r="I5" s="9">
        <v>-2.3199999999999998E-2</v>
      </c>
      <c r="K5" s="9">
        <v>-0.29260000000000003</v>
      </c>
      <c r="M5" s="9">
        <v>0.19469999999999998</v>
      </c>
      <c r="O5" s="9">
        <v>-3.8099999999999967E-2</v>
      </c>
      <c r="Q5" s="9">
        <v>-0.30339999999999995</v>
      </c>
      <c r="S5" s="9">
        <v>0.19469999999999998</v>
      </c>
      <c r="U5" s="9">
        <v>1.0000000000000009E-2</v>
      </c>
      <c r="W5" s="9">
        <v>-0.54159999999999997</v>
      </c>
    </row>
    <row r="6" spans="1:23" x14ac:dyDescent="0.35">
      <c r="A6" s="9">
        <v>0.1784</v>
      </c>
      <c r="C6" s="9">
        <v>1.0000000000000009E-2</v>
      </c>
      <c r="E6" s="9">
        <v>-0.32050000000000001</v>
      </c>
      <c r="G6" s="9">
        <v>0.23769999999999997</v>
      </c>
      <c r="I6" s="9">
        <v>6.5000000000000058E-3</v>
      </c>
      <c r="K6" s="9">
        <v>-0.11070000000000002</v>
      </c>
      <c r="M6" s="9">
        <v>0.23769999999999997</v>
      </c>
      <c r="O6" s="9">
        <v>1.0000000000000009E-2</v>
      </c>
      <c r="Q6" s="9">
        <v>-0.32050000000000001</v>
      </c>
      <c r="S6" s="9">
        <v>0.23769999999999997</v>
      </c>
      <c r="U6" s="9">
        <v>1.6799999999999982E-2</v>
      </c>
      <c r="W6" s="9">
        <v>-0.16139999999999993</v>
      </c>
    </row>
    <row r="7" spans="1:23" x14ac:dyDescent="0.35">
      <c r="A7" s="9">
        <v>0.1976</v>
      </c>
      <c r="C7" s="9">
        <v>-1.5799999999999981E-2</v>
      </c>
      <c r="E7" s="9">
        <v>-0.43590000000000001</v>
      </c>
      <c r="G7" s="9">
        <v>0.18440000000000001</v>
      </c>
      <c r="I7" s="9">
        <v>1.0000000000000009E-2</v>
      </c>
      <c r="K7" s="9">
        <v>-0.43590000000000001</v>
      </c>
      <c r="M7" s="9">
        <v>0.18440000000000001</v>
      </c>
      <c r="O7" s="9">
        <v>-2.739999999999998E-2</v>
      </c>
      <c r="Q7" s="9">
        <v>-0.43130000000000002</v>
      </c>
      <c r="S7" s="9">
        <v>0.18440000000000001</v>
      </c>
      <c r="U7" s="9">
        <v>5.0999999999999934E-3</v>
      </c>
      <c r="W7" s="9">
        <v>-0.10870000000000002</v>
      </c>
    </row>
    <row r="8" spans="1:23" x14ac:dyDescent="0.35">
      <c r="A8" s="9">
        <v>0.18330000000000002</v>
      </c>
      <c r="E8" s="9">
        <v>-0.57030000000000003</v>
      </c>
      <c r="G8" s="9">
        <v>0.18149999999999999</v>
      </c>
      <c r="I8" s="9"/>
      <c r="K8" s="9">
        <v>-0.57030000000000003</v>
      </c>
      <c r="M8" s="9">
        <v>0.1976</v>
      </c>
      <c r="O8" s="9">
        <v>1.3400000000000023E-2</v>
      </c>
      <c r="Q8" s="9">
        <v>-0.58030000000000004</v>
      </c>
      <c r="S8" s="9">
        <v>0.16100000000000003</v>
      </c>
      <c r="W8" s="9">
        <v>-0.56130000000000002</v>
      </c>
    </row>
    <row r="9" spans="1:23" x14ac:dyDescent="0.35">
      <c r="A9" s="9">
        <v>0.24399999999999994</v>
      </c>
      <c r="E9" s="9">
        <v>-0.31469999999999998</v>
      </c>
      <c r="G9" s="9">
        <v>0.14229999999999998</v>
      </c>
      <c r="K9" s="9">
        <v>-0.31469999999999998</v>
      </c>
      <c r="M9" s="9">
        <v>0.18680000000000002</v>
      </c>
      <c r="O9" s="9">
        <v>6.3999999999999613E-3</v>
      </c>
      <c r="Q9" s="9">
        <v>-0.31469999999999998</v>
      </c>
      <c r="S9" s="9">
        <v>0.33219999999999994</v>
      </c>
      <c r="W9" s="9">
        <v>-0.44659999999999994</v>
      </c>
    </row>
    <row r="10" spans="1:23" x14ac:dyDescent="0.35">
      <c r="A10" s="9">
        <v>0.32449999999999996</v>
      </c>
      <c r="E10" s="9">
        <v>-0.21110000000000001</v>
      </c>
      <c r="G10" s="9">
        <v>0.32819999999999994</v>
      </c>
      <c r="K10" s="9">
        <v>-0.13840000000000002</v>
      </c>
      <c r="M10" s="9">
        <v>0.32490000000000002</v>
      </c>
      <c r="Q10" s="9">
        <v>-0.17489999999999994</v>
      </c>
      <c r="S10" s="9">
        <v>0.44430000000000003</v>
      </c>
      <c r="W10" s="9">
        <v>-0.31469999999999998</v>
      </c>
    </row>
    <row r="11" spans="1:23" x14ac:dyDescent="0.35">
      <c r="A11" s="9">
        <v>0.44430000000000003</v>
      </c>
      <c r="E11" s="9">
        <v>-0.52239999999999998</v>
      </c>
      <c r="G11" s="9">
        <v>0.44430000000000003</v>
      </c>
      <c r="K11" s="9">
        <v>-0.50370000000000004</v>
      </c>
      <c r="M11" s="9">
        <v>0.44430000000000003</v>
      </c>
      <c r="Q11" s="9">
        <v>-0.24620000000000003</v>
      </c>
      <c r="S11" s="9">
        <v>0.37640000000000001</v>
      </c>
      <c r="W11" s="9">
        <v>-0.12659999999999999</v>
      </c>
    </row>
    <row r="12" spans="1:23" x14ac:dyDescent="0.35">
      <c r="A12" s="9">
        <v>0.23799999999999999</v>
      </c>
      <c r="E12" s="9">
        <v>-0.38569999999999999</v>
      </c>
      <c r="G12" s="9">
        <v>0.10500000000000004</v>
      </c>
      <c r="K12" s="9">
        <v>-0.19360000000000005</v>
      </c>
      <c r="M12" s="9">
        <v>0.37640000000000001</v>
      </c>
      <c r="Q12" s="9">
        <v>-0.14760000000000001</v>
      </c>
      <c r="S12" s="9">
        <v>0.10120000000000001</v>
      </c>
      <c r="W12" s="9">
        <v>-0.33800000000000002</v>
      </c>
    </row>
    <row r="13" spans="1:23" x14ac:dyDescent="0.35">
      <c r="A13" s="9">
        <v>0.37640000000000001</v>
      </c>
      <c r="E13" s="9">
        <v>-0.30359999999999998</v>
      </c>
      <c r="G13" s="9">
        <v>0.37640000000000001</v>
      </c>
      <c r="K13" s="9">
        <v>-0.5867</v>
      </c>
      <c r="M13" s="9">
        <v>0.10060000000000002</v>
      </c>
      <c r="Q13" s="9">
        <v>-0.32290000000000002</v>
      </c>
      <c r="S13" s="9">
        <v>0.26910000000000001</v>
      </c>
      <c r="W13" s="9">
        <v>-0.12010000000000004</v>
      </c>
    </row>
    <row r="14" spans="1:23" x14ac:dyDescent="0.35">
      <c r="A14" s="9">
        <v>0.10409999999999997</v>
      </c>
      <c r="E14" s="9">
        <v>-0.44710000000000005</v>
      </c>
      <c r="G14" s="9">
        <v>0.10120000000000001</v>
      </c>
      <c r="K14" s="9">
        <v>-0.28799999999999998</v>
      </c>
      <c r="M14" s="9">
        <v>0.25290000000000001</v>
      </c>
      <c r="Q14" s="9">
        <v>-0.45039999999999997</v>
      </c>
      <c r="S14" s="9">
        <v>0.5071</v>
      </c>
      <c r="W14" s="9">
        <v>-0.59379999999999999</v>
      </c>
    </row>
    <row r="15" spans="1:23" x14ac:dyDescent="0.35">
      <c r="A15" s="9">
        <v>0.25490000000000002</v>
      </c>
      <c r="E15" s="9">
        <v>-0.64710000000000001</v>
      </c>
      <c r="G15" s="9">
        <v>0.25319999999999998</v>
      </c>
      <c r="K15" s="9">
        <v>-0.39899999999999997</v>
      </c>
      <c r="M15" s="9">
        <v>0.5071</v>
      </c>
      <c r="Q15" s="9">
        <v>-0.43750000000000006</v>
      </c>
      <c r="S15" s="9">
        <v>0.28870000000000007</v>
      </c>
      <c r="W15" s="9">
        <v>-0.22020000000000006</v>
      </c>
    </row>
    <row r="16" spans="1:23" x14ac:dyDescent="0.35">
      <c r="A16" s="9">
        <v>0.51339999999999997</v>
      </c>
      <c r="E16" s="9">
        <v>-0.30670000000000003</v>
      </c>
      <c r="G16" s="9">
        <v>0.51339999999999997</v>
      </c>
      <c r="K16" s="9">
        <v>-0.34200000000000003</v>
      </c>
      <c r="M16" s="9">
        <v>0.26199999999999996</v>
      </c>
      <c r="Q16" s="9">
        <v>-0.36539999999999995</v>
      </c>
      <c r="S16" s="9">
        <v>0.22569999999999996</v>
      </c>
      <c r="W16" s="9">
        <v>-0.37340000000000007</v>
      </c>
    </row>
    <row r="17" spans="1:23" x14ac:dyDescent="0.35">
      <c r="A17" s="9">
        <v>0.27739999999999998</v>
      </c>
      <c r="E17" s="9">
        <v>-0.29100000000000004</v>
      </c>
      <c r="G17" s="9">
        <v>0.29629999999999995</v>
      </c>
      <c r="K17" s="9">
        <v>-0.25620000000000004</v>
      </c>
      <c r="M17" s="9">
        <v>0.23139999999999999</v>
      </c>
      <c r="Q17" s="9">
        <v>-0.12929999999999997</v>
      </c>
      <c r="S17" s="9">
        <v>0.37030000000000002</v>
      </c>
      <c r="W17" s="9">
        <v>-0.3417</v>
      </c>
    </row>
    <row r="18" spans="1:23" x14ac:dyDescent="0.35">
      <c r="A18" s="9">
        <v>0.24690000000000001</v>
      </c>
      <c r="G18" s="9">
        <v>0.24690000000000001</v>
      </c>
      <c r="M18" s="9">
        <v>0.37030000000000002</v>
      </c>
      <c r="S18" s="9">
        <v>0.38800000000000001</v>
      </c>
      <c r="W18" s="9">
        <v>-0.15329999999999999</v>
      </c>
    </row>
    <row r="19" spans="1:23" x14ac:dyDescent="0.35">
      <c r="A19" s="9">
        <v>0.38179999999999997</v>
      </c>
      <c r="G19" s="9">
        <v>0.38179999999999997</v>
      </c>
      <c r="M19" s="9">
        <v>0.39610000000000001</v>
      </c>
      <c r="S19" s="9">
        <v>0.42560000000000003</v>
      </c>
      <c r="W19" s="9">
        <v>-0.19950000000000001</v>
      </c>
    </row>
    <row r="20" spans="1:23" x14ac:dyDescent="0.35">
      <c r="A20" s="9">
        <v>0.40010000000000001</v>
      </c>
      <c r="G20" s="9">
        <v>0.39079999999999998</v>
      </c>
      <c r="M20" s="9">
        <v>0.41950000000000004</v>
      </c>
      <c r="S20" s="9">
        <v>0.25319999999999998</v>
      </c>
    </row>
    <row r="21" spans="1:23" x14ac:dyDescent="0.35">
      <c r="A21" s="9">
        <v>0.26889999999999997</v>
      </c>
      <c r="G21" s="9">
        <v>0.22170000000000001</v>
      </c>
      <c r="M21" s="9">
        <v>0.25659999999999999</v>
      </c>
      <c r="S21" s="9">
        <v>0.28129999999999999</v>
      </c>
    </row>
    <row r="22" spans="1:23" x14ac:dyDescent="0.35">
      <c r="A22" s="9">
        <v>0.25420000000000004</v>
      </c>
      <c r="G22" s="9">
        <v>0.25719999999999998</v>
      </c>
      <c r="M22" s="9">
        <v>0.26550000000000007</v>
      </c>
    </row>
    <row r="23" spans="1:23" x14ac:dyDescent="0.35">
      <c r="A23" s="9">
        <v>0.2772</v>
      </c>
      <c r="G23" s="9">
        <v>0.2772</v>
      </c>
    </row>
    <row r="24" spans="1:23" x14ac:dyDescent="0.35">
      <c r="A24" s="9">
        <v>0.26960000000000006</v>
      </c>
      <c r="G24" s="9">
        <v>0.26960000000000006</v>
      </c>
    </row>
    <row r="26" spans="1:23" x14ac:dyDescent="0.35">
      <c r="A26" t="s">
        <v>30</v>
      </c>
      <c r="B26" t="s">
        <v>31</v>
      </c>
      <c r="C26" t="s">
        <v>32</v>
      </c>
      <c r="D26" t="s">
        <v>33</v>
      </c>
      <c r="E26" t="s">
        <v>34</v>
      </c>
      <c r="G26" t="s">
        <v>30</v>
      </c>
      <c r="H26" t="s">
        <v>31</v>
      </c>
      <c r="I26" t="s">
        <v>32</v>
      </c>
      <c r="J26" t="s">
        <v>33</v>
      </c>
      <c r="K26" t="s">
        <v>34</v>
      </c>
      <c r="M26" t="s">
        <v>30</v>
      </c>
      <c r="N26" t="s">
        <v>31</v>
      </c>
      <c r="O26" t="s">
        <v>32</v>
      </c>
      <c r="P26" t="s">
        <v>33</v>
      </c>
      <c r="Q26" t="s">
        <v>34</v>
      </c>
      <c r="S26" t="s">
        <v>30</v>
      </c>
      <c r="T26" t="s">
        <v>31</v>
      </c>
      <c r="U26" t="s">
        <v>32</v>
      </c>
      <c r="V26" t="s">
        <v>33</v>
      </c>
      <c r="W26" t="s">
        <v>34</v>
      </c>
    </row>
    <row r="27" spans="1:23" x14ac:dyDescent="0.35">
      <c r="A27">
        <v>24</v>
      </c>
      <c r="B27">
        <v>2</v>
      </c>
      <c r="C27">
        <v>7</v>
      </c>
      <c r="D27">
        <v>0</v>
      </c>
      <c r="E27">
        <v>17</v>
      </c>
      <c r="G27">
        <v>24</v>
      </c>
      <c r="H27">
        <v>0</v>
      </c>
      <c r="I27">
        <v>7</v>
      </c>
      <c r="J27">
        <v>2</v>
      </c>
      <c r="K27">
        <v>17</v>
      </c>
      <c r="L27" s="50">
        <f>SUM(G27:K27)</f>
        <v>50</v>
      </c>
      <c r="M27">
        <v>22</v>
      </c>
      <c r="N27">
        <v>0</v>
      </c>
      <c r="O27">
        <v>9</v>
      </c>
      <c r="P27">
        <v>2</v>
      </c>
      <c r="Q27">
        <v>17</v>
      </c>
      <c r="S27">
        <v>21</v>
      </c>
      <c r="T27">
        <v>1</v>
      </c>
      <c r="U27">
        <v>7</v>
      </c>
      <c r="V27">
        <v>2</v>
      </c>
      <c r="W27">
        <v>19</v>
      </c>
    </row>
    <row r="29" spans="1:23" x14ac:dyDescent="0.35">
      <c r="C29" t="s">
        <v>35</v>
      </c>
      <c r="I29" t="s">
        <v>36</v>
      </c>
      <c r="O29" t="s">
        <v>37</v>
      </c>
      <c r="U29" t="s">
        <v>38</v>
      </c>
    </row>
  </sheetData>
  <conditionalFormatting sqref="B1:B2">
    <cfRule type="cellIs" dxfId="84" priority="81" operator="between">
      <formula>-0.05</formula>
      <formula>-0.0999</formula>
    </cfRule>
    <cfRule type="cellIs" dxfId="83" priority="82" operator="between">
      <formula>-0.1</formula>
      <formula>-1</formula>
    </cfRule>
    <cfRule type="cellIs" dxfId="82" priority="83" operator="between">
      <formula>0.05</formula>
      <formula>0.099</formula>
    </cfRule>
    <cfRule type="cellIs" dxfId="81" priority="84" operator="between">
      <formula>0.1</formula>
      <formula>1</formula>
    </cfRule>
    <cfRule type="cellIs" dxfId="80" priority="85" operator="between">
      <formula>-0.05</formula>
      <formula>-0.0999</formula>
    </cfRule>
  </conditionalFormatting>
  <conditionalFormatting sqref="A1:A24 A27">
    <cfRule type="cellIs" dxfId="79" priority="76" operator="between">
      <formula>-0.05</formula>
      <formula>-0.0999</formula>
    </cfRule>
    <cfRule type="cellIs" dxfId="78" priority="77" operator="between">
      <formula>-0.1</formula>
      <formula>-1</formula>
    </cfRule>
    <cfRule type="cellIs" dxfId="77" priority="78" operator="between">
      <formula>0.05</formula>
      <formula>0.099</formula>
    </cfRule>
    <cfRule type="cellIs" dxfId="76" priority="79" operator="between">
      <formula>0.1</formula>
      <formula>1</formula>
    </cfRule>
    <cfRule type="cellIs" dxfId="75" priority="80" operator="between">
      <formula>-0.05</formula>
      <formula>-0.0999</formula>
    </cfRule>
  </conditionalFormatting>
  <conditionalFormatting sqref="E1:E17">
    <cfRule type="cellIs" dxfId="74" priority="71" operator="between">
      <formula>-0.05</formula>
      <formula>-0.0999</formula>
    </cfRule>
    <cfRule type="cellIs" dxfId="73" priority="72" operator="between">
      <formula>-0.1</formula>
      <formula>-1</formula>
    </cfRule>
    <cfRule type="cellIs" dxfId="72" priority="73" operator="between">
      <formula>0.05</formula>
      <formula>0.099</formula>
    </cfRule>
    <cfRule type="cellIs" dxfId="71" priority="74" operator="between">
      <formula>0.1</formula>
      <formula>1</formula>
    </cfRule>
    <cfRule type="cellIs" dxfId="70" priority="75" operator="between">
      <formula>-0.05</formula>
      <formula>-0.0999</formula>
    </cfRule>
  </conditionalFormatting>
  <conditionalFormatting sqref="C1:C7">
    <cfRule type="cellIs" dxfId="69" priority="66" operator="between">
      <formula>-0.05</formula>
      <formula>-0.0999</formula>
    </cfRule>
    <cfRule type="cellIs" dxfId="68" priority="67" operator="between">
      <formula>-0.1</formula>
      <formula>-1</formula>
    </cfRule>
    <cfRule type="cellIs" dxfId="67" priority="68" operator="between">
      <formula>0.05</formula>
      <formula>0.099</formula>
    </cfRule>
    <cfRule type="cellIs" dxfId="66" priority="69" operator="between">
      <formula>0.1</formula>
      <formula>1</formula>
    </cfRule>
    <cfRule type="cellIs" dxfId="65" priority="70" operator="between">
      <formula>-0.05</formula>
      <formula>-0.0999</formula>
    </cfRule>
  </conditionalFormatting>
  <conditionalFormatting sqref="G1:G24 G27">
    <cfRule type="cellIs" dxfId="64" priority="61" operator="between">
      <formula>-0.05</formula>
      <formula>-0.0999</formula>
    </cfRule>
    <cfRule type="cellIs" dxfId="63" priority="62" operator="between">
      <formula>-0.1</formula>
      <formula>-1</formula>
    </cfRule>
    <cfRule type="cellIs" dxfId="62" priority="63" operator="between">
      <formula>0.05</formula>
      <formula>0.099</formula>
    </cfRule>
    <cfRule type="cellIs" dxfId="61" priority="64" operator="between">
      <formula>0.1</formula>
      <formula>1</formula>
    </cfRule>
    <cfRule type="cellIs" dxfId="60" priority="65" operator="between">
      <formula>-0.05</formula>
      <formula>-0.0999</formula>
    </cfRule>
  </conditionalFormatting>
  <conditionalFormatting sqref="J1:J2">
    <cfRule type="cellIs" dxfId="59" priority="56" operator="between">
      <formula>-0.05</formula>
      <formula>-0.0999</formula>
    </cfRule>
    <cfRule type="cellIs" dxfId="58" priority="57" operator="between">
      <formula>-0.1</formula>
      <formula>-1</formula>
    </cfRule>
    <cfRule type="cellIs" dxfId="57" priority="58" operator="between">
      <formula>0.05</formula>
      <formula>0.099</formula>
    </cfRule>
    <cfRule type="cellIs" dxfId="56" priority="59" operator="between">
      <formula>0.1</formula>
      <formula>1</formula>
    </cfRule>
    <cfRule type="cellIs" dxfId="55" priority="60" operator="between">
      <formula>-0.05</formula>
      <formula>-0.0999</formula>
    </cfRule>
  </conditionalFormatting>
  <conditionalFormatting sqref="K1:K17">
    <cfRule type="cellIs" dxfId="54" priority="51" operator="between">
      <formula>-0.05</formula>
      <formula>-0.0999</formula>
    </cfRule>
    <cfRule type="cellIs" dxfId="53" priority="52" operator="between">
      <formula>-0.1</formula>
      <formula>-1</formula>
    </cfRule>
    <cfRule type="cellIs" dxfId="52" priority="53" operator="between">
      <formula>0.05</formula>
      <formula>0.099</formula>
    </cfRule>
    <cfRule type="cellIs" dxfId="51" priority="54" operator="between">
      <formula>0.1</formula>
      <formula>1</formula>
    </cfRule>
    <cfRule type="cellIs" dxfId="50" priority="55" operator="between">
      <formula>-0.05</formula>
      <formula>-0.0999</formula>
    </cfRule>
  </conditionalFormatting>
  <conditionalFormatting sqref="I1:I8">
    <cfRule type="cellIs" dxfId="49" priority="46" operator="between">
      <formula>-0.05</formula>
      <formula>-0.0999</formula>
    </cfRule>
    <cfRule type="cellIs" dxfId="48" priority="47" operator="between">
      <formula>-0.1</formula>
      <formula>-1</formula>
    </cfRule>
    <cfRule type="cellIs" dxfId="47" priority="48" operator="between">
      <formula>0.05</formula>
      <formula>0.099</formula>
    </cfRule>
    <cfRule type="cellIs" dxfId="46" priority="49" operator="between">
      <formula>0.1</formula>
      <formula>1</formula>
    </cfRule>
    <cfRule type="cellIs" dxfId="45" priority="50" operator="between">
      <formula>-0.05</formula>
      <formula>-0.0999</formula>
    </cfRule>
  </conditionalFormatting>
  <conditionalFormatting sqref="M1:M22">
    <cfRule type="cellIs" dxfId="44" priority="41" operator="between">
      <formula>-0.05</formula>
      <formula>-0.0999</formula>
    </cfRule>
    <cfRule type="cellIs" dxfId="43" priority="42" operator="between">
      <formula>-0.1</formula>
      <formula>-1</formula>
    </cfRule>
    <cfRule type="cellIs" dxfId="42" priority="43" operator="between">
      <formula>0.05</formula>
      <formula>0.099</formula>
    </cfRule>
    <cfRule type="cellIs" dxfId="41" priority="44" operator="between">
      <formula>0.1</formula>
      <formula>1</formula>
    </cfRule>
    <cfRule type="cellIs" dxfId="40" priority="45" operator="between">
      <formula>-0.05</formula>
      <formula>-0.0999</formula>
    </cfRule>
  </conditionalFormatting>
  <conditionalFormatting sqref="P1:P2">
    <cfRule type="cellIs" dxfId="39" priority="36" operator="between">
      <formula>-0.05</formula>
      <formula>-0.0999</formula>
    </cfRule>
    <cfRule type="cellIs" dxfId="38" priority="37" operator="between">
      <formula>-0.1</formula>
      <formula>-1</formula>
    </cfRule>
    <cfRule type="cellIs" dxfId="37" priority="38" operator="between">
      <formula>0.05</formula>
      <formula>0.099</formula>
    </cfRule>
    <cfRule type="cellIs" dxfId="36" priority="39" operator="between">
      <formula>0.1</formula>
      <formula>1</formula>
    </cfRule>
    <cfRule type="cellIs" dxfId="35" priority="40" operator="between">
      <formula>-0.05</formula>
      <formula>-0.0999</formula>
    </cfRule>
  </conditionalFormatting>
  <conditionalFormatting sqref="Q1:Q17">
    <cfRule type="cellIs" dxfId="34" priority="31" operator="between">
      <formula>-0.05</formula>
      <formula>-0.0999</formula>
    </cfRule>
    <cfRule type="cellIs" dxfId="33" priority="32" operator="between">
      <formula>-0.1</formula>
      <formula>-1</formula>
    </cfRule>
    <cfRule type="cellIs" dxfId="32" priority="33" operator="between">
      <formula>0.05</formula>
      <formula>0.099</formula>
    </cfRule>
    <cfRule type="cellIs" dxfId="31" priority="34" operator="between">
      <formula>0.1</formula>
      <formula>1</formula>
    </cfRule>
    <cfRule type="cellIs" dxfId="30" priority="35" operator="between">
      <formula>-0.05</formula>
      <formula>-0.0999</formula>
    </cfRule>
  </conditionalFormatting>
  <conditionalFormatting sqref="O1:O9">
    <cfRule type="cellIs" dxfId="29" priority="26" operator="between">
      <formula>-0.05</formula>
      <formula>-0.0999</formula>
    </cfRule>
    <cfRule type="cellIs" dxfId="28" priority="27" operator="between">
      <formula>-0.1</formula>
      <formula>-1</formula>
    </cfRule>
    <cfRule type="cellIs" dxfId="27" priority="28" operator="between">
      <formula>0.05</formula>
      <formula>0.099</formula>
    </cfRule>
    <cfRule type="cellIs" dxfId="26" priority="29" operator="between">
      <formula>0.1</formula>
      <formula>1</formula>
    </cfRule>
    <cfRule type="cellIs" dxfId="25" priority="30" operator="between">
      <formula>-0.05</formula>
      <formula>-0.0999</formula>
    </cfRule>
  </conditionalFormatting>
  <conditionalFormatting sqref="S1:S21">
    <cfRule type="cellIs" dxfId="24" priority="21" operator="between">
      <formula>-0.05</formula>
      <formula>-0.0999</formula>
    </cfRule>
    <cfRule type="cellIs" dxfId="23" priority="22" operator="between">
      <formula>-0.1</formula>
      <formula>-1</formula>
    </cfRule>
    <cfRule type="cellIs" dxfId="22" priority="23" operator="between">
      <formula>0.05</formula>
      <formula>0.099</formula>
    </cfRule>
    <cfRule type="cellIs" dxfId="21" priority="24" operator="between">
      <formula>0.1</formula>
      <formula>1</formula>
    </cfRule>
    <cfRule type="cellIs" dxfId="20" priority="25" operator="between">
      <formula>-0.05</formula>
      <formula>-0.0999</formula>
    </cfRule>
  </conditionalFormatting>
  <conditionalFormatting sqref="V1:V2">
    <cfRule type="cellIs" dxfId="19" priority="16" operator="between">
      <formula>-0.05</formula>
      <formula>-0.0999</formula>
    </cfRule>
    <cfRule type="cellIs" dxfId="18" priority="17" operator="between">
      <formula>-0.1</formula>
      <formula>-1</formula>
    </cfRule>
    <cfRule type="cellIs" dxfId="17" priority="18" operator="between">
      <formula>0.05</formula>
      <formula>0.099</formula>
    </cfRule>
    <cfRule type="cellIs" dxfId="16" priority="19" operator="between">
      <formula>0.1</formula>
      <formula>1</formula>
    </cfRule>
    <cfRule type="cellIs" dxfId="15" priority="20" operator="between">
      <formula>-0.05</formula>
      <formula>-0.0999</formula>
    </cfRule>
  </conditionalFormatting>
  <conditionalFormatting sqref="T1">
    <cfRule type="cellIs" dxfId="14" priority="11" operator="between">
      <formula>-0.05</formula>
      <formula>-0.0999</formula>
    </cfRule>
    <cfRule type="cellIs" dxfId="13" priority="12" operator="between">
      <formula>-0.1</formula>
      <formula>-1</formula>
    </cfRule>
    <cfRule type="cellIs" dxfId="12" priority="13" operator="between">
      <formula>0.05</formula>
      <formula>0.099</formula>
    </cfRule>
    <cfRule type="cellIs" dxfId="11" priority="14" operator="between">
      <formula>0.1</formula>
      <formula>1</formula>
    </cfRule>
    <cfRule type="cellIs" dxfId="10" priority="15" operator="between">
      <formula>-0.05</formula>
      <formula>-0.0999</formula>
    </cfRule>
  </conditionalFormatting>
  <conditionalFormatting sqref="W1:W19">
    <cfRule type="cellIs" dxfId="9" priority="6" operator="between">
      <formula>-0.05</formula>
      <formula>-0.0999</formula>
    </cfRule>
    <cfRule type="cellIs" dxfId="8" priority="7" operator="between">
      <formula>-0.1</formula>
      <formula>-1</formula>
    </cfRule>
    <cfRule type="cellIs" dxfId="7" priority="8" operator="between">
      <formula>0.05</formula>
      <formula>0.099</formula>
    </cfRule>
    <cfRule type="cellIs" dxfId="6" priority="9" operator="between">
      <formula>0.1</formula>
      <formula>1</formula>
    </cfRule>
    <cfRule type="cellIs" dxfId="5" priority="10" operator="between">
      <formula>-0.05</formula>
      <formula>-0.0999</formula>
    </cfRule>
  </conditionalFormatting>
  <conditionalFormatting sqref="U1:U7">
    <cfRule type="cellIs" dxfId="4" priority="1" operator="between">
      <formula>-0.05</formula>
      <formula>-0.0999</formula>
    </cfRule>
    <cfRule type="cellIs" dxfId="3" priority="2" operator="between">
      <formula>-0.1</formula>
      <formula>-1</formula>
    </cfRule>
    <cfRule type="cellIs" dxfId="2" priority="3" operator="between">
      <formula>0.05</formula>
      <formula>0.099</formula>
    </cfRule>
    <cfRule type="cellIs" dxfId="1" priority="4" operator="between">
      <formula>0.1</formula>
      <formula>1</formula>
    </cfRule>
    <cfRule type="cellIs" dxfId="0" priority="5" operator="between">
      <formula>-0.05</formula>
      <formula>-0.0999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Senate District Maps</vt:lpstr>
      <vt:lpstr>District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Stirling</dc:creator>
  <cp:lastModifiedBy>Jim Stirling</cp:lastModifiedBy>
  <dcterms:created xsi:type="dcterms:W3CDTF">2022-02-23T01:13:16Z</dcterms:created>
  <dcterms:modified xsi:type="dcterms:W3CDTF">2022-02-23T01:14:42Z</dcterms:modified>
</cp:coreProperties>
</file>